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9.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2.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3.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4.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5.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6.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7.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8.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19.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20.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21.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22.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3.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24.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5.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26.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27.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28.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drawings/drawing29.xml" ContentType="application/vnd.openxmlformats-officedocument.drawing+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30.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1.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drawings/drawing32.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33.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34.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35.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36.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drawings/drawing37.xml" ContentType="application/vnd.openxmlformats-officedocument.drawing+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38.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39.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40.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drawings/drawing41.xml" ContentType="application/vnd.openxmlformats-officedocument.drawing+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42.xml" ContentType="application/vnd.openxmlformats-officedocument.drawing+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43.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drawings/drawing44.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drawings/drawing45.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46.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drawings/drawing47.xml" ContentType="application/vnd.openxmlformats-officedocument.drawing+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drawings/drawing48.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49.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drawings/drawing50.xml" ContentType="application/vnd.openxmlformats-officedocument.drawing+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drawings/drawing51.xml" ContentType="application/vnd.openxmlformats-officedocument.drawing+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drawings/drawing52.xml" ContentType="application/vnd.openxmlformats-officedocument.drawing+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drawings/drawing53.xml" ContentType="application/vnd.openxmlformats-officedocument.drawing+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drawings/drawing54.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55.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drawings/drawing56.xml" ContentType="application/vnd.openxmlformats-officedocument.drawing+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drawings/drawing57.xml" ContentType="application/vnd.openxmlformats-officedocument.drawing+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drawings/drawing58.xml" ContentType="application/vnd.openxmlformats-officedocument.drawing+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drawings/drawing59.xml" ContentType="application/vnd.openxmlformats-officedocument.drawing+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60.xml" ContentType="application/vnd.openxmlformats-officedocument.drawing+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AquestLlibreDeTreball" autoCompressPictures="0" defaultThemeVersion="124226"/>
  <bookViews>
    <workbookView xWindow="0" yWindow="465" windowWidth="17520" windowHeight="13200" tabRatio="950" firstSheet="7" activeTab="11"/>
  </bookViews>
  <sheets>
    <sheet name="base" sheetId="76" r:id="rId1"/>
    <sheet name="PLANIFICACIÓN DE LAS ENSEÑANZAS" sheetId="75" r:id="rId2"/>
    <sheet name="M1" sheetId="142" r:id="rId3"/>
    <sheet name="COMUNICACIÓ ORAL I ESCRITA" sheetId="125" r:id="rId4"/>
    <sheet name="EVOLUCIÓ SOCIETATS HUMANES" sheetId="126" r:id="rId5"/>
    <sheet name="HISTÒRIA CIÈNCIA I CULTURA" sheetId="127" r:id="rId6"/>
    <sheet name="M2" sheetId="143" r:id="rId7"/>
    <sheet name="MÓN ACTUAL I" sheetId="137" r:id="rId8"/>
    <sheet name="MÓN ACTUAL II" sheetId="138" r:id="rId9"/>
    <sheet name="M3" sheetId="144" r:id="rId10"/>
    <sheet name="Patrimoni_natural" sheetId="128" r:id="rId11"/>
    <sheet name="Geog_Europa" sheetId="129" r:id="rId12"/>
    <sheet name="PATRIMONI CULTURAL" sheetId="130" r:id="rId13"/>
    <sheet name="TEORIA COMUNICACIÓ" sheetId="131" r:id="rId14"/>
    <sheet name="ANÀLISI MITJANS" sheetId="132" r:id="rId15"/>
    <sheet name="GRAMÀTICA ESPANYOL" sheetId="133" r:id="rId16"/>
    <sheet name="ANTROPOLOGIA FILOSÒFICA" sheetId="134" r:id="rId17"/>
    <sheet name="ÈTICA" sheetId="135" r:id="rId18"/>
    <sheet name="LECTURES" sheetId="136" r:id="rId19"/>
    <sheet name="ORTOGRAFIA CATALANA" sheetId="139" r:id="rId20"/>
    <sheet name="IMATGE CINEMATOGRÀFICA" sheetId="140" r:id="rId21"/>
    <sheet name="FONAMENTS LLENGUATGE" sheetId="141" r:id="rId22"/>
    <sheet name="M4" sheetId="145" r:id="rId23"/>
    <sheet name="PREHISTÒRIA" sheetId="146" r:id="rId24"/>
    <sheet name="HISTÒRIA ANTIGA" sheetId="147" r:id="rId25"/>
    <sheet name="M5" sheetId="148" r:id="rId26"/>
    <sheet name="HISTÒRIA MEDIEVAL" sheetId="149" r:id="rId27"/>
    <sheet name="HISTÒRIA CONTEMPORÀNIA" sheetId="150" r:id="rId28"/>
    <sheet name="HISTÒRIA MODERNA" sheetId="151" r:id="rId29"/>
    <sheet name="M6" sheetId="152" r:id="rId30"/>
    <sheet name="HISTÒRIA CATALUNYA" sheetId="153" r:id="rId31"/>
    <sheet name="HISTÒRIA D'ESPANYA" sheetId="154" r:id="rId32"/>
    <sheet name="M7" sheetId="155" r:id="rId33"/>
    <sheet name="ARQUEOLOGIA-PATRIMONI" sheetId="156" r:id="rId34"/>
    <sheet name="PATRIMONI HISTÒRIC" sheetId="157" r:id="rId35"/>
    <sheet name="M8" sheetId="158" r:id="rId36"/>
    <sheet name="HISTÒRIA POLÍTICA I CULTURAL" sheetId="159" r:id="rId37"/>
    <sheet name="HISTÒRIA SOCIAL I ECONÒMICA" sheetId="160" r:id="rId38"/>
    <sheet name="ARQUEOLOGIA" sheetId="161" r:id="rId39"/>
    <sheet name="M9" sheetId="162" r:id="rId40"/>
    <sheet name="HISTORIOGRAFIA" sheetId="163" r:id="rId41"/>
    <sheet name="M10" sheetId="164" r:id="rId42"/>
    <sheet name="PRÀCTIQUES EXTERNES" sheetId="165" r:id="rId43"/>
    <sheet name="M11+12" sheetId="166" r:id="rId44"/>
    <sheet name="ECONÒMICA CONTEMPORÀNIA" sheetId="167" r:id="rId45"/>
    <sheet name="TECNOLOGIA PREHISTÒRICA" sheetId="168" r:id="rId46"/>
    <sheet name="PREHISTÒRIA RECENT" sheetId="169" r:id="rId47"/>
    <sheet name="ANTROPOLOGIA ECONÒMICA" sheetId="170" r:id="rId48"/>
    <sheet name="ANTROPOLOGIA CONTEMPORÀNIA" sheetId="171" r:id="rId49"/>
    <sheet name="ANTROPOLOGIA SIMBÒLIQUES" sheetId="172" r:id="rId50"/>
    <sheet name="ART PREHISTÒRIC" sheetId="173" r:id="rId51"/>
    <sheet name="CONQUESTA AMÈRICA" sheetId="174" r:id="rId52"/>
    <sheet name="CULTURA FEMENINA" sheetId="175" r:id="rId53"/>
    <sheet name="DEBATS D'HISTÒRIA" sheetId="176" r:id="rId54"/>
    <sheet name="DEMOGRAFIA HISTÒRICA" sheetId="177" r:id="rId55"/>
    <sheet name="DIPLOMÀTICA" sheetId="178" r:id="rId56"/>
    <sheet name="ETNOHISTÒRIA" sheetId="179" r:id="rId57"/>
    <sheet name="ENTREGUERRES" sheetId="180" r:id="rId58"/>
    <sheet name="AMÈRICA LLATINA" sheetId="181" r:id="rId59"/>
    <sheet name="HISTÒRIA AGRÀRIA" sheetId="182" r:id="rId60"/>
    <sheet name="DONES" sheetId="183" r:id="rId61"/>
    <sheet name="LLIBRE I LECTURA" sheetId="184" r:id="rId62"/>
    <sheet name="ECONÒMICA SEGLE XX" sheetId="185" r:id="rId63"/>
    <sheet name="ECONÒMICA D'ESPANYA" sheetId="186" r:id="rId64"/>
    <sheet name="INDUSTRIALITZACIÓ" sheetId="187" r:id="rId65"/>
    <sheet name="PATRIMONI I SOCIETAT" sheetId="188" r:id="rId66"/>
    <sheet name="DESENVOLUPAMENT I SOSTENIBILITA" sheetId="189" r:id="rId67"/>
    <sheet name="ECONOMIA PREHISTÒRICA" sheetId="190" r:id="rId68"/>
    <sheet name="HUMANS FÒSSILS" sheetId="191" r:id="rId69"/>
    <sheet name="ORGANITZACIONS PATRIMONIALS" sheetId="192" r:id="rId70"/>
    <sheet name="PREHISTÒRIA CATALUNYA" sheetId="193" r:id="rId71"/>
    <sheet name="M13" sheetId="194" r:id="rId72"/>
    <sheet name="TFG" sheetId="195"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act">base!$B$2:$B$16</definedName>
    <definedName name="actfor">base!$B$2:$B$21</definedName>
    <definedName name="_xlnm.Print_Area" localSheetId="58">'AMÈRICA LLATINA'!$A$1:$J$80</definedName>
    <definedName name="_xlnm.Print_Area" localSheetId="48">'ANTROPOLOGIA CONTEMPORÀNIA'!$A$1:$J$72</definedName>
    <definedName name="_xlnm.Print_Area" localSheetId="47">'ANTROPOLOGIA ECONÒMICA'!$A$1:$J$72</definedName>
    <definedName name="_xlnm.Print_Area" localSheetId="49">'ANTROPOLOGIA SIMBÒLIQUES'!$A$1:$J$74</definedName>
    <definedName name="_xlnm.Print_Area" localSheetId="38">ARQUEOLOGIA!$A$1:$J$87</definedName>
    <definedName name="_xlnm.Print_Area" localSheetId="33">'ARQUEOLOGIA-PATRIMONI'!$A$1:$J$87</definedName>
    <definedName name="_xlnm.Print_Area" localSheetId="50">'ART PREHISTÒRIC'!$A$1:$J$77</definedName>
    <definedName name="_xlnm.Print_Area" localSheetId="51">'CONQUESTA AMÈRICA'!$A$1:$J$77</definedName>
    <definedName name="_xlnm.Print_Area" localSheetId="52">'CULTURA FEMENINA'!$A$1:$J$75</definedName>
    <definedName name="_xlnm.Print_Area" localSheetId="53">'DEBATS D''HISTÒRIA'!$A$1:$J$76</definedName>
    <definedName name="_xlnm.Print_Area" localSheetId="54">'DEMOGRAFIA HISTÒRICA'!$A$1:$J$101</definedName>
    <definedName name="_xlnm.Print_Area" localSheetId="55">DIPLOMÀTICA!$A$1:$J$75</definedName>
    <definedName name="_xlnm.Print_Area" localSheetId="60">DONES!$A$1:$J$74</definedName>
    <definedName name="_xlnm.Print_Area" localSheetId="44">'ECONÒMICA CONTEMPORÀNIA'!$A$1:$J$75</definedName>
    <definedName name="_xlnm.Print_Area" localSheetId="63">'ECONÒMICA D''ESPANYA'!$A$1:$J$102</definedName>
    <definedName name="_xlnm.Print_Area" localSheetId="62">'ECONÒMICA SEGLE XX'!$A$1:$J$81</definedName>
    <definedName name="_xlnm.Print_Area" localSheetId="57">ENTREGUERRES!$A$1:$J$78</definedName>
    <definedName name="_xlnm.Print_Area" localSheetId="56">ETNOHISTÒRIA!$A$1:$J$73</definedName>
    <definedName name="_xlnm.Print_Area" localSheetId="11">Geog_Europa!$A$1:$J$102</definedName>
    <definedName name="_xlnm.Print_Area" localSheetId="59">'HISTÒRIA AGRÀRIA'!$A$1:$J$77</definedName>
    <definedName name="_xlnm.Print_Area" localSheetId="24">'HISTÒRIA ANTIGA'!$A$1:$J$79</definedName>
    <definedName name="_xlnm.Print_Area" localSheetId="30">'HISTÒRIA CATALUNYA'!$A$1:$J$84</definedName>
    <definedName name="_xlnm.Print_Area" localSheetId="27">'HISTÒRIA CONTEMPORÀNIA'!$A$1:$J$73</definedName>
    <definedName name="_xlnm.Print_Area" localSheetId="31">'HISTÒRIA D''ESPANYA'!$A$1:$J$80</definedName>
    <definedName name="_xlnm.Print_Area" localSheetId="26">'HISTÒRIA MEDIEVAL'!$A$1:$J$83</definedName>
    <definedName name="_xlnm.Print_Area" localSheetId="28">'HISTÒRIA MODERNA'!$A$1:$J$77</definedName>
    <definedName name="_xlnm.Print_Area" localSheetId="36">'HISTÒRIA POLÍTICA I CULTURAL'!$A$1:$J$82</definedName>
    <definedName name="_xlnm.Print_Area" localSheetId="37">'HISTÒRIA SOCIAL I ECONÒMICA'!$A$1:$J$84</definedName>
    <definedName name="_xlnm.Print_Area" localSheetId="40">HISTORIOGRAFIA!$A$1:$J$77</definedName>
    <definedName name="_xlnm.Print_Area" localSheetId="68">'HUMANS FÒSSILS'!$A$1:$J$82</definedName>
    <definedName name="_xlnm.Print_Area" localSheetId="64">INDUSTRIALITZACIÓ!$A$1:$J$75</definedName>
    <definedName name="_xlnm.Print_Area" localSheetId="61">'LLIBRE I LECTURA'!$A$1:$J$78</definedName>
    <definedName name="_xlnm.Print_Area" localSheetId="41">'M10'!$A$1:$G$72</definedName>
    <definedName name="_xlnm.Print_Area" localSheetId="43">'M11+12'!$A$1:$G$143</definedName>
    <definedName name="_xlnm.Print_Area" localSheetId="71">'M13'!$A$1:$G$76</definedName>
    <definedName name="_xlnm.Print_Area" localSheetId="6">'M2'!$A$1:$G$87</definedName>
    <definedName name="_xlnm.Print_Area" localSheetId="22">'M4'!$A$1:$G$89</definedName>
    <definedName name="_xlnm.Print_Area" localSheetId="25">'M5'!$A$1:$G$100</definedName>
    <definedName name="_xlnm.Print_Area" localSheetId="29">'M6'!$A$1:$G$93</definedName>
    <definedName name="_xlnm.Print_Area" localSheetId="32">'M7'!$A$1:$G$95</definedName>
    <definedName name="_xlnm.Print_Area" localSheetId="35">'M8'!$A$1:$J$92</definedName>
    <definedName name="_xlnm.Print_Area" localSheetId="39">'M9'!$A$1:$G$78</definedName>
    <definedName name="_xlnm.Print_Area" localSheetId="69">'ORGANITZACIONS PATRIMONIALS'!$A$1:$J$74</definedName>
    <definedName name="_xlnm.Print_Area" localSheetId="34">'PATRIMONI HISTÒRIC'!$A$1:$J$87</definedName>
    <definedName name="_xlnm.Print_Area" localSheetId="65">'PATRIMONI I SOCIETAT'!$A$1:$J$74</definedName>
    <definedName name="_xlnm.Print_Area" localSheetId="10">Patrimoni_natural!$A$1:$J$100</definedName>
    <definedName name="_xlnm.Print_Area" localSheetId="42">'PRÀCTIQUES EXTERNES'!$A$1:$J$72</definedName>
    <definedName name="_xlnm.Print_Area" localSheetId="23">PREHISTÒRIA!$A$1:$J$84</definedName>
    <definedName name="_xlnm.Print_Area" localSheetId="70">'PREHISTÒRIA CATALUNYA'!$A$1:$J$82</definedName>
    <definedName name="_xlnm.Print_Area" localSheetId="46">'PREHISTÒRIA RECENT'!$A$1:$J$79</definedName>
    <definedName name="_xlnm.Print_Area" localSheetId="45">'TECNOLOGIA PREHISTÒRICA'!$A$1:$J$78</definedName>
    <definedName name="_xlnm.Print_Area" localSheetId="72">TFG!$A$1:$J$76</definedName>
    <definedName name="CARÁCTER">#REF!</definedName>
    <definedName name="CarácterModul">#REF!</definedName>
    <definedName name="eval">base!$B$59:$B$66</definedName>
    <definedName name="metdoc">base!$B$30:$B$41</definedName>
  </definedNames>
  <calcPr calcId="145621" concurrentCalc="0"/>
</workbook>
</file>

<file path=xl/calcChain.xml><?xml version="1.0" encoding="utf-8"?>
<calcChain xmlns="http://schemas.openxmlformats.org/spreadsheetml/2006/main">
  <c r="H64" i="157" l="1"/>
  <c r="I64" i="157"/>
  <c r="K65" i="195"/>
  <c r="K64" i="195"/>
  <c r="K63" i="195"/>
  <c r="K62" i="195"/>
  <c r="K61" i="195"/>
  <c r="K60" i="195"/>
  <c r="K59" i="195"/>
  <c r="K58" i="195"/>
  <c r="K57" i="195"/>
  <c r="J56" i="195"/>
  <c r="H56" i="195"/>
  <c r="I56" i="195"/>
  <c r="K63" i="193"/>
  <c r="K62" i="193"/>
  <c r="K61" i="193"/>
  <c r="K60" i="193"/>
  <c r="K59" i="193"/>
  <c r="K58" i="193"/>
  <c r="K57" i="193"/>
  <c r="K56" i="193"/>
  <c r="K55" i="193"/>
  <c r="J54" i="193"/>
  <c r="H54" i="193"/>
  <c r="I54" i="193"/>
  <c r="K62" i="192"/>
  <c r="K61" i="192"/>
  <c r="K60" i="192"/>
  <c r="K59" i="192"/>
  <c r="K58" i="192"/>
  <c r="K57" i="192"/>
  <c r="K56" i="192"/>
  <c r="K55" i="192"/>
  <c r="K54" i="192"/>
  <c r="J53" i="192"/>
  <c r="H53" i="192"/>
  <c r="I53" i="192"/>
  <c r="K63" i="191"/>
  <c r="K62" i="191"/>
  <c r="K61" i="191"/>
  <c r="K60" i="191"/>
  <c r="K59" i="191"/>
  <c r="K58" i="191"/>
  <c r="K57" i="191"/>
  <c r="K56" i="191"/>
  <c r="K55" i="191"/>
  <c r="J54" i="191"/>
  <c r="H54" i="191"/>
  <c r="I54" i="191"/>
  <c r="K60" i="190"/>
  <c r="K59" i="190"/>
  <c r="K58" i="190"/>
  <c r="K57" i="190"/>
  <c r="K56" i="190"/>
  <c r="K55" i="190"/>
  <c r="K54" i="190"/>
  <c r="K53" i="190"/>
  <c r="K52" i="190"/>
  <c r="J51" i="190"/>
  <c r="H51" i="190"/>
  <c r="I51" i="190"/>
  <c r="K62" i="189"/>
  <c r="K61" i="189"/>
  <c r="K60" i="189"/>
  <c r="K59" i="189"/>
  <c r="K58" i="189"/>
  <c r="K57" i="189"/>
  <c r="K56" i="189"/>
  <c r="K55" i="189"/>
  <c r="H53" i="189"/>
  <c r="I53" i="189"/>
  <c r="K63" i="188"/>
  <c r="K62" i="188"/>
  <c r="K61" i="188"/>
  <c r="K60" i="188"/>
  <c r="K59" i="188"/>
  <c r="K58" i="188"/>
  <c r="K57" i="188"/>
  <c r="K56" i="188"/>
  <c r="K55" i="188"/>
  <c r="J54" i="188"/>
  <c r="H54" i="188"/>
  <c r="I54" i="188"/>
  <c r="K65" i="187"/>
  <c r="K64" i="187"/>
  <c r="K63" i="187"/>
  <c r="K62" i="187"/>
  <c r="K61" i="187"/>
  <c r="K60" i="187"/>
  <c r="K59" i="187"/>
  <c r="K58" i="187"/>
  <c r="K57" i="187"/>
  <c r="J56" i="187"/>
  <c r="H56" i="187"/>
  <c r="I56" i="187"/>
  <c r="K66" i="186"/>
  <c r="K65" i="186"/>
  <c r="K64" i="186"/>
  <c r="K63" i="186"/>
  <c r="K62" i="186"/>
  <c r="K61" i="186"/>
  <c r="K60" i="186"/>
  <c r="K59" i="186"/>
  <c r="K58" i="186"/>
  <c r="J57" i="186"/>
  <c r="H57" i="186"/>
  <c r="I57" i="186"/>
  <c r="K66" i="185"/>
  <c r="K65" i="185"/>
  <c r="K64" i="185"/>
  <c r="K63" i="185"/>
  <c r="K62" i="185"/>
  <c r="K61" i="185"/>
  <c r="K60" i="185"/>
  <c r="K59" i="185"/>
  <c r="K58" i="185"/>
  <c r="J57" i="185"/>
  <c r="H57" i="185"/>
  <c r="I57" i="185"/>
  <c r="K67" i="184"/>
  <c r="K66" i="184"/>
  <c r="K65" i="184"/>
  <c r="K64" i="184"/>
  <c r="K63" i="184"/>
  <c r="K62" i="184"/>
  <c r="K61" i="184"/>
  <c r="K60" i="184"/>
  <c r="K59" i="184"/>
  <c r="J58" i="184"/>
  <c r="H58" i="184"/>
  <c r="I58" i="184"/>
  <c r="K64" i="183"/>
  <c r="K63" i="183"/>
  <c r="K62" i="183"/>
  <c r="K61" i="183"/>
  <c r="K60" i="183"/>
  <c r="K59" i="183"/>
  <c r="K58" i="183"/>
  <c r="K57" i="183"/>
  <c r="K56" i="183"/>
  <c r="J55" i="183"/>
  <c r="H55" i="183"/>
  <c r="I55" i="183"/>
  <c r="K66" i="182"/>
  <c r="K65" i="182"/>
  <c r="K64" i="182"/>
  <c r="K63" i="182"/>
  <c r="K62" i="182"/>
  <c r="K61" i="182"/>
  <c r="K60" i="182"/>
  <c r="K59" i="182"/>
  <c r="H57" i="182"/>
  <c r="I57" i="182"/>
  <c r="K64" i="181"/>
  <c r="K63" i="181"/>
  <c r="K62" i="181"/>
  <c r="K61" i="181"/>
  <c r="K60" i="181"/>
  <c r="K59" i="181"/>
  <c r="K58" i="181"/>
  <c r="K57" i="181"/>
  <c r="K56" i="181"/>
  <c r="J55" i="181"/>
  <c r="H55" i="181"/>
  <c r="I55" i="181"/>
  <c r="K63" i="180"/>
  <c r="K62" i="180"/>
  <c r="K61" i="180"/>
  <c r="K60" i="180"/>
  <c r="K59" i="180"/>
  <c r="K58" i="180"/>
  <c r="K57" i="180"/>
  <c r="K56" i="180"/>
  <c r="H54" i="180"/>
  <c r="I54" i="180"/>
  <c r="K62" i="179"/>
  <c r="K61" i="179"/>
  <c r="K60" i="179"/>
  <c r="K59" i="179"/>
  <c r="K58" i="179"/>
  <c r="K57" i="179"/>
  <c r="K56" i="179"/>
  <c r="K55" i="179"/>
  <c r="K54" i="179"/>
  <c r="J53" i="179"/>
  <c r="H53" i="179"/>
  <c r="I53" i="179"/>
  <c r="K64" i="178"/>
  <c r="K63" i="178"/>
  <c r="K62" i="178"/>
  <c r="K61" i="178"/>
  <c r="K60" i="178"/>
  <c r="K59" i="178"/>
  <c r="K58" i="178"/>
  <c r="K57" i="178"/>
  <c r="H55" i="178"/>
  <c r="I55" i="178"/>
  <c r="K66" i="177"/>
  <c r="K65" i="177"/>
  <c r="K64" i="177"/>
  <c r="K63" i="177"/>
  <c r="K62" i="177"/>
  <c r="K61" i="177"/>
  <c r="K60" i="177"/>
  <c r="K59" i="177"/>
  <c r="K58" i="177"/>
  <c r="J57" i="177"/>
  <c r="H57" i="177"/>
  <c r="I57" i="177"/>
  <c r="K66" i="176"/>
  <c r="K65" i="176"/>
  <c r="K64" i="176"/>
  <c r="K63" i="176"/>
  <c r="K62" i="176"/>
  <c r="K61" i="176"/>
  <c r="K60" i="176"/>
  <c r="K59" i="176"/>
  <c r="K58" i="176"/>
  <c r="J57" i="176"/>
  <c r="H57" i="176"/>
  <c r="I57" i="176"/>
  <c r="K65" i="175"/>
  <c r="K64" i="175"/>
  <c r="K63" i="175"/>
  <c r="K62" i="175"/>
  <c r="K61" i="175"/>
  <c r="K60" i="175"/>
  <c r="K59" i="175"/>
  <c r="K58" i="175"/>
  <c r="K57" i="175"/>
  <c r="J56" i="175"/>
  <c r="H56" i="175"/>
  <c r="I56" i="175"/>
  <c r="K65" i="174"/>
  <c r="K64" i="174"/>
  <c r="K63" i="174"/>
  <c r="K62" i="174"/>
  <c r="K61" i="174"/>
  <c r="K60" i="174"/>
  <c r="K59" i="174"/>
  <c r="K58" i="174"/>
  <c r="K57" i="174"/>
  <c r="J56" i="174"/>
  <c r="H56" i="174"/>
  <c r="I56" i="174"/>
  <c r="K62" i="173"/>
  <c r="K61" i="173"/>
  <c r="K60" i="173"/>
  <c r="K59" i="173"/>
  <c r="K58" i="173"/>
  <c r="K57" i="173"/>
  <c r="K56" i="173"/>
  <c r="K55" i="173"/>
  <c r="K54" i="173"/>
  <c r="J53" i="173"/>
  <c r="H53" i="173"/>
  <c r="I53" i="173"/>
  <c r="K59" i="172"/>
  <c r="K58" i="172"/>
  <c r="K57" i="172"/>
  <c r="K56" i="172"/>
  <c r="K55" i="172"/>
  <c r="K54" i="172"/>
  <c r="K53" i="172"/>
  <c r="K52" i="172"/>
  <c r="K51" i="172"/>
  <c r="J50" i="172"/>
  <c r="H50" i="172"/>
  <c r="I50" i="172"/>
  <c r="K59" i="171"/>
  <c r="K58" i="171"/>
  <c r="K57" i="171"/>
  <c r="K56" i="171"/>
  <c r="K55" i="171"/>
  <c r="K54" i="171"/>
  <c r="K53" i="171"/>
  <c r="K52" i="171"/>
  <c r="K51" i="171"/>
  <c r="J50" i="171"/>
  <c r="H50" i="171"/>
  <c r="I50" i="171"/>
  <c r="K59" i="170"/>
  <c r="K58" i="170"/>
  <c r="K57" i="170"/>
  <c r="K56" i="170"/>
  <c r="K55" i="170"/>
  <c r="K54" i="170"/>
  <c r="K53" i="170"/>
  <c r="K52" i="170"/>
  <c r="K51" i="170"/>
  <c r="J50" i="170"/>
  <c r="H50" i="170"/>
  <c r="I50" i="170"/>
  <c r="K62" i="169"/>
  <c r="K61" i="169"/>
  <c r="K60" i="169"/>
  <c r="K59" i="169"/>
  <c r="K58" i="169"/>
  <c r="K57" i="169"/>
  <c r="K56" i="169"/>
  <c r="K55" i="169"/>
  <c r="K54" i="169"/>
  <c r="J53" i="169"/>
  <c r="H53" i="169"/>
  <c r="I53" i="169"/>
  <c r="K62" i="168"/>
  <c r="K61" i="168"/>
  <c r="K60" i="168"/>
  <c r="K59" i="168"/>
  <c r="K58" i="168"/>
  <c r="K57" i="168"/>
  <c r="K56" i="168"/>
  <c r="K55" i="168"/>
  <c r="K54" i="168"/>
  <c r="J53" i="168"/>
  <c r="H53" i="168"/>
  <c r="I53" i="168"/>
  <c r="K66" i="167"/>
  <c r="K65" i="167"/>
  <c r="K64" i="167"/>
  <c r="K63" i="167"/>
  <c r="K62" i="167"/>
  <c r="K61" i="167"/>
  <c r="K60" i="167"/>
  <c r="K59" i="167"/>
  <c r="H57" i="167"/>
  <c r="I57" i="167"/>
  <c r="K63" i="165"/>
  <c r="K62" i="165"/>
  <c r="K61" i="165"/>
  <c r="K60" i="165"/>
  <c r="K59" i="165"/>
  <c r="K58" i="165"/>
  <c r="K57" i="165"/>
  <c r="K56" i="165"/>
  <c r="K55" i="165"/>
  <c r="J54" i="165"/>
  <c r="H54" i="165"/>
  <c r="I54" i="165"/>
  <c r="K65" i="163"/>
  <c r="K64" i="163"/>
  <c r="K63" i="163"/>
  <c r="K62" i="163"/>
  <c r="K61" i="163"/>
  <c r="K60" i="163"/>
  <c r="K59" i="163"/>
  <c r="K58" i="163"/>
  <c r="H56" i="163"/>
  <c r="I56" i="163"/>
  <c r="K70" i="161"/>
  <c r="K69" i="161"/>
  <c r="K68" i="161"/>
  <c r="K67" i="161"/>
  <c r="K66" i="161"/>
  <c r="K65" i="161"/>
  <c r="K64" i="161"/>
  <c r="K63" i="161"/>
  <c r="K62" i="161"/>
  <c r="J61" i="161"/>
  <c r="H61" i="161"/>
  <c r="I61" i="161"/>
  <c r="K71" i="160"/>
  <c r="K70" i="160"/>
  <c r="K69" i="160"/>
  <c r="K68" i="160"/>
  <c r="K67" i="160"/>
  <c r="K66" i="160"/>
  <c r="K65" i="160"/>
  <c r="K64" i="160"/>
  <c r="H62" i="160"/>
  <c r="I62" i="160"/>
  <c r="K68" i="159"/>
  <c r="K67" i="159"/>
  <c r="K66" i="159"/>
  <c r="K65" i="159"/>
  <c r="K64" i="159"/>
  <c r="K63" i="159"/>
  <c r="K62" i="159"/>
  <c r="K61" i="159"/>
  <c r="H59" i="159"/>
  <c r="I59" i="159"/>
  <c r="K73" i="157"/>
  <c r="K72" i="157"/>
  <c r="K71" i="157"/>
  <c r="K70" i="157"/>
  <c r="K69" i="157"/>
  <c r="K68" i="157"/>
  <c r="K67" i="157"/>
  <c r="K66" i="157"/>
  <c r="K72" i="156"/>
  <c r="K71" i="156"/>
  <c r="K70" i="156"/>
  <c r="K69" i="156"/>
  <c r="K68" i="156"/>
  <c r="K67" i="156"/>
  <c r="K66" i="156"/>
  <c r="K65" i="156"/>
  <c r="H63" i="156"/>
  <c r="I63" i="156"/>
  <c r="K69" i="154"/>
  <c r="K68" i="154"/>
  <c r="K67" i="154"/>
  <c r="K66" i="154"/>
  <c r="K65" i="154"/>
  <c r="K64" i="154"/>
  <c r="K63" i="154"/>
  <c r="K62" i="154"/>
  <c r="K61" i="154"/>
  <c r="J60" i="154"/>
  <c r="H60" i="154"/>
  <c r="I60" i="154"/>
  <c r="K66" i="153"/>
  <c r="K65" i="153"/>
  <c r="K64" i="153"/>
  <c r="K63" i="153"/>
  <c r="K62" i="153"/>
  <c r="K61" i="153"/>
  <c r="K60" i="153"/>
  <c r="K59" i="153"/>
  <c r="H57" i="153"/>
  <c r="I57" i="153"/>
  <c r="K66" i="151"/>
  <c r="K65" i="151"/>
  <c r="K64" i="151"/>
  <c r="K63" i="151"/>
  <c r="K62" i="151"/>
  <c r="K61" i="151"/>
  <c r="K60" i="151"/>
  <c r="K59" i="151"/>
  <c r="K58" i="151"/>
  <c r="J57" i="151"/>
  <c r="H57" i="151"/>
  <c r="I57" i="151"/>
  <c r="K66" i="150"/>
  <c r="K65" i="150"/>
  <c r="K64" i="150"/>
  <c r="K63" i="150"/>
  <c r="K62" i="150"/>
  <c r="K61" i="150"/>
  <c r="K60" i="150"/>
  <c r="K59" i="150"/>
  <c r="K58" i="150"/>
  <c r="J57" i="150"/>
  <c r="H57" i="150"/>
  <c r="I57" i="150"/>
  <c r="K67" i="149"/>
  <c r="K66" i="149"/>
  <c r="K65" i="149"/>
  <c r="K64" i="149"/>
  <c r="K63" i="149"/>
  <c r="K62" i="149"/>
  <c r="K61" i="149"/>
  <c r="K60" i="149"/>
  <c r="H58" i="149"/>
  <c r="I58" i="149"/>
  <c r="K67" i="147"/>
  <c r="K66" i="147"/>
  <c r="K65" i="147"/>
  <c r="K64" i="147"/>
  <c r="K63" i="147"/>
  <c r="K62" i="147"/>
  <c r="K61" i="147"/>
  <c r="K60" i="147"/>
  <c r="K59" i="147"/>
  <c r="J58" i="147"/>
  <c r="H58" i="147"/>
  <c r="I58" i="147"/>
  <c r="K69" i="146"/>
  <c r="K68" i="146"/>
  <c r="K67" i="146"/>
  <c r="K66" i="146"/>
  <c r="K65" i="146"/>
  <c r="K64" i="146"/>
  <c r="K63" i="146"/>
  <c r="K62" i="146"/>
  <c r="H60" i="146"/>
  <c r="I60" i="146"/>
  <c r="D72" i="152"/>
  <c r="D110" i="144"/>
  <c r="K64" i="141"/>
  <c r="K63" i="141"/>
  <c r="K62" i="141"/>
  <c r="K61" i="141"/>
  <c r="K60" i="141"/>
  <c r="K59" i="141"/>
  <c r="K58" i="141"/>
  <c r="K57" i="141"/>
  <c r="K56" i="141"/>
  <c r="J55" i="141"/>
  <c r="H55" i="141"/>
  <c r="I55" i="141"/>
  <c r="K63" i="140"/>
  <c r="K62" i="140"/>
  <c r="K61" i="140"/>
  <c r="K60" i="140"/>
  <c r="K59" i="140"/>
  <c r="K58" i="140"/>
  <c r="K57" i="140"/>
  <c r="K56" i="140"/>
  <c r="K55" i="140"/>
  <c r="J54" i="140"/>
  <c r="H54" i="140"/>
  <c r="I54" i="140"/>
  <c r="K66" i="139"/>
  <c r="K65" i="139"/>
  <c r="K64" i="139"/>
  <c r="K63" i="139"/>
  <c r="K62" i="139"/>
  <c r="K61" i="139"/>
  <c r="K60" i="139"/>
  <c r="K58" i="139"/>
  <c r="J57" i="139"/>
  <c r="K59" i="139"/>
  <c r="H57" i="139"/>
  <c r="I57" i="139"/>
  <c r="K68" i="138"/>
  <c r="K67" i="138"/>
  <c r="K66" i="138"/>
  <c r="K65" i="138"/>
  <c r="K64" i="138"/>
  <c r="K63" i="138"/>
  <c r="K62" i="138"/>
  <c r="K61" i="138"/>
  <c r="J60" i="138"/>
  <c r="H60" i="138"/>
  <c r="I60" i="138"/>
  <c r="K61" i="137"/>
  <c r="K60" i="137"/>
  <c r="K59" i="137"/>
  <c r="K58" i="137"/>
  <c r="K57" i="137"/>
  <c r="K56" i="137"/>
  <c r="K55" i="137"/>
  <c r="K54" i="137"/>
  <c r="J53" i="137"/>
  <c r="H53" i="137"/>
  <c r="I53" i="137"/>
  <c r="K78" i="136"/>
  <c r="K77" i="136"/>
  <c r="K76" i="136"/>
  <c r="K75" i="136"/>
  <c r="K74" i="136"/>
  <c r="K73" i="136"/>
  <c r="K72" i="136"/>
  <c r="K71" i="136"/>
  <c r="K70" i="136"/>
  <c r="J69" i="136"/>
  <c r="H69" i="136"/>
  <c r="I69" i="136"/>
  <c r="K65" i="135"/>
  <c r="K64" i="135"/>
  <c r="K63" i="135"/>
  <c r="K62" i="135"/>
  <c r="K61" i="135"/>
  <c r="K60" i="135"/>
  <c r="K59" i="135"/>
  <c r="K58" i="135"/>
  <c r="K57" i="135"/>
  <c r="J56" i="135"/>
  <c r="H56" i="135"/>
  <c r="I56" i="135"/>
  <c r="K67" i="134"/>
  <c r="K66" i="134"/>
  <c r="K65" i="134"/>
  <c r="K64" i="134"/>
  <c r="K63" i="134"/>
  <c r="K62" i="134"/>
  <c r="K61" i="134"/>
  <c r="K60" i="134"/>
  <c r="K59" i="134"/>
  <c r="J58" i="134"/>
  <c r="H58" i="134"/>
  <c r="I58" i="134"/>
  <c r="K77" i="133"/>
  <c r="K76" i="133"/>
  <c r="K75" i="133"/>
  <c r="K74" i="133"/>
  <c r="K73" i="133"/>
  <c r="K72" i="133"/>
  <c r="K71" i="133"/>
  <c r="K70" i="133"/>
  <c r="K69" i="133"/>
  <c r="J68" i="133"/>
  <c r="H68" i="133"/>
  <c r="I68" i="133"/>
  <c r="K76" i="132"/>
  <c r="K75" i="132"/>
  <c r="K74" i="132"/>
  <c r="K73" i="132"/>
  <c r="K72" i="132"/>
  <c r="K71" i="132"/>
  <c r="K70" i="132"/>
  <c r="J69" i="132"/>
  <c r="H69" i="132"/>
  <c r="I69" i="132"/>
  <c r="K79" i="131"/>
  <c r="K78" i="131"/>
  <c r="K77" i="131"/>
  <c r="K76" i="131"/>
  <c r="K75" i="131"/>
  <c r="K74" i="131"/>
  <c r="K73" i="131"/>
  <c r="K71" i="131"/>
  <c r="J70" i="131"/>
  <c r="K72" i="131"/>
  <c r="H70" i="131"/>
  <c r="I70" i="131"/>
  <c r="K77" i="130"/>
  <c r="K76" i="130"/>
  <c r="K75" i="130"/>
  <c r="K74" i="130"/>
  <c r="K73" i="130"/>
  <c r="K72" i="130"/>
  <c r="K71" i="130"/>
  <c r="K70" i="130"/>
  <c r="J69" i="130"/>
  <c r="H69" i="130"/>
  <c r="I69" i="130"/>
  <c r="K78" i="129"/>
  <c r="K77" i="129"/>
  <c r="K76" i="129"/>
  <c r="K75" i="129"/>
  <c r="K74" i="129"/>
  <c r="K73" i="129"/>
  <c r="K72" i="129"/>
  <c r="K71" i="129"/>
  <c r="K70" i="129"/>
  <c r="J69" i="129"/>
  <c r="H69" i="129"/>
  <c r="I69" i="129"/>
  <c r="K77" i="128"/>
  <c r="K76" i="128"/>
  <c r="K75" i="128"/>
  <c r="K74" i="128"/>
  <c r="K73" i="128"/>
  <c r="K72" i="128"/>
  <c r="K71" i="128"/>
  <c r="K70" i="128"/>
  <c r="J69" i="128"/>
  <c r="H69" i="128"/>
  <c r="I69" i="128"/>
  <c r="K77" i="127"/>
  <c r="K76" i="127"/>
  <c r="K75" i="127"/>
  <c r="K74" i="127"/>
  <c r="K73" i="127"/>
  <c r="K72" i="127"/>
  <c r="K70" i="127"/>
  <c r="J69" i="127"/>
  <c r="K71" i="127"/>
  <c r="H69" i="127"/>
  <c r="I69" i="127"/>
  <c r="K77" i="126"/>
  <c r="K76" i="126"/>
  <c r="K75" i="126"/>
  <c r="K74" i="126"/>
  <c r="K73" i="126"/>
  <c r="K72" i="126"/>
  <c r="K70" i="126"/>
  <c r="J69" i="126"/>
  <c r="K71" i="126"/>
  <c r="H69" i="126"/>
  <c r="I69" i="126"/>
  <c r="K77" i="125"/>
  <c r="K76" i="125"/>
  <c r="K75" i="125"/>
  <c r="K74" i="125"/>
  <c r="K73" i="125"/>
  <c r="K72" i="125"/>
  <c r="K71" i="125"/>
  <c r="K70" i="125"/>
  <c r="J69" i="125"/>
  <c r="H69" i="125"/>
  <c r="I69" i="125"/>
  <c r="K56" i="178"/>
  <c r="J55" i="178"/>
  <c r="K55" i="180"/>
  <c r="J54" i="180"/>
  <c r="K58" i="182"/>
  <c r="J57" i="182"/>
  <c r="K58" i="153"/>
  <c r="J57" i="153"/>
  <c r="K60" i="159"/>
  <c r="J59" i="159"/>
  <c r="K57" i="163"/>
  <c r="J56" i="163"/>
  <c r="K54" i="189"/>
  <c r="J53" i="189"/>
  <c r="K65" i="157"/>
  <c r="J64" i="157"/>
  <c r="K64" i="156"/>
  <c r="J63" i="156"/>
  <c r="K59" i="149"/>
  <c r="J58" i="149"/>
  <c r="K58" i="167"/>
  <c r="J57" i="167"/>
  <c r="K63" i="160"/>
  <c r="J62" i="160"/>
  <c r="K61" i="146"/>
  <c r="J60" i="146"/>
</calcChain>
</file>

<file path=xl/sharedStrings.xml><?xml version="1.0" encoding="utf-8"?>
<sst xmlns="http://schemas.openxmlformats.org/spreadsheetml/2006/main" count="7590" uniqueCount="1214">
  <si>
    <t>DESCRIPCIÓN DE LAS ASIGNATURAS</t>
  </si>
  <si>
    <t>Mòdulo al que pertenece</t>
  </si>
  <si>
    <t>Nombre del módulo</t>
  </si>
  <si>
    <t>Básico</t>
  </si>
  <si>
    <t>Obligatorio</t>
  </si>
  <si>
    <t>Optativo</t>
  </si>
  <si>
    <t>DATOS BÁSICOS DE LA ASIGNATURA</t>
  </si>
  <si>
    <t>màximo 100 carácteres</t>
  </si>
  <si>
    <t>Prácticas externas</t>
  </si>
  <si>
    <t>Nombre en catalán:</t>
  </si>
  <si>
    <t>Trabajo final de grado</t>
  </si>
  <si>
    <t>Nombre en castellano:</t>
  </si>
  <si>
    <t>Reconocimiento académico</t>
  </si>
  <si>
    <t xml:space="preserve">Nombre en inglés: </t>
  </si>
  <si>
    <t>Número de créditos ECTS que debe cursar el estudiante</t>
  </si>
  <si>
    <t>Caràcter (OB / Opt)</t>
  </si>
  <si>
    <t>La asignaturas pueden ser de 3-4-5-6-9-10-12 créditos.</t>
  </si>
  <si>
    <t>Bàsico, Obligatorio, Optativo, Prácticas externas, Trabajo fin de grado</t>
  </si>
  <si>
    <t>Organització temporal</t>
  </si>
  <si>
    <t>Indique la distribución por semestre de los créditos ETCS</t>
  </si>
  <si>
    <t>curso        semestre        ETCS</t>
  </si>
  <si>
    <t>curso        semestre            ETCS</t>
  </si>
  <si>
    <t>ECTS semestral 1</t>
  </si>
  <si>
    <t>ECTS semestral 3</t>
  </si>
  <si>
    <t>ECTS semestral 2</t>
  </si>
  <si>
    <t>ECTS semestral 4</t>
  </si>
  <si>
    <t>ECTS semestral 5</t>
  </si>
  <si>
    <t>ECTS semestral 7</t>
  </si>
  <si>
    <t>ECTS semestral 6</t>
  </si>
  <si>
    <t>ECTS semestral 8</t>
  </si>
  <si>
    <t>ECTS semestral 9</t>
  </si>
  <si>
    <t>ECTS semestral 11</t>
  </si>
  <si>
    <t>ECTS semestral 10</t>
  </si>
  <si>
    <t>ECTS semestral 12</t>
  </si>
  <si>
    <t>RESULTADOS DE APRENDIZAJE</t>
  </si>
  <si>
    <t>Relacione los resultados de aprendizaje</t>
  </si>
  <si>
    <t>CONTENIDO</t>
  </si>
  <si>
    <t>Breve descripción de los contenidos en los tres idiomas</t>
  </si>
  <si>
    <t>En catalán</t>
  </si>
  <si>
    <t>En castellano</t>
  </si>
  <si>
    <t>En inglés</t>
  </si>
  <si>
    <t>COMPETENCIAS</t>
  </si>
  <si>
    <t>COMPETENCIAS BÁSICAS Y GENERALES</t>
  </si>
  <si>
    <t>Relacione todas la comptencias básicas y generales. Añada tantas filas como sean necesarias</t>
  </si>
  <si>
    <t>COMPETENCIAS ESPECÍFICAS</t>
  </si>
  <si>
    <t>Relacione todas la comptencias específicas. Añada tantas filas como sean necesarias</t>
  </si>
  <si>
    <t>ACTIVIDADES FORMATIVAS</t>
  </si>
  <si>
    <t>De todas las actividades formativas utilizadas en el módulo especifique el número de horas y su porcentaje de presencialidad</t>
  </si>
  <si>
    <t>Actividades formativas</t>
  </si>
  <si>
    <t>Horas</t>
  </si>
  <si>
    <t>Presencialidad (0%-100%)</t>
  </si>
  <si>
    <t>METODOLOGÍAS DOCENTES</t>
  </si>
  <si>
    <t>Relacione las metodologías docentes</t>
  </si>
  <si>
    <t>SISTEMAS DE EVALUACIÓN</t>
  </si>
  <si>
    <t xml:space="preserve">De todos los sistemas de evaluación utilizados en el módulo indique la ponderación mínima y máxima </t>
  </si>
  <si>
    <t>Sistemas de evaluación</t>
  </si>
  <si>
    <t>Ponderació mínima</t>
  </si>
  <si>
    <t>Ponderació màxima</t>
  </si>
  <si>
    <t>Patrimoni natural i problemática ambiental a Europa</t>
  </si>
  <si>
    <t xml:space="preserve">3102CG2. Comunicarse oralmente y por escrito de forma clara, coherente y correcta. </t>
  </si>
  <si>
    <t>3102CG3. Leer, comprender y comentar textos científicos propios de la disciplina y de otras ciencias afines.</t>
  </si>
  <si>
    <t>3102CG5. Trabajar en equipo y desarrollar los roles propios del trabajo cooperativo atendiendo a los valores democráticos, de respeto mutuo y de no discriminación.</t>
  </si>
  <si>
    <t>301CE22. Analizar e interpretar los cambios socioambientales. Evaluar la calidad ambiental y paisajística del territorio situando los factores naturales y sociales en interacción.</t>
  </si>
  <si>
    <t>301CE23. Aplicar métodos y técnicas de trabajo de campo para adquirir un conocimiento directo del territorio.</t>
  </si>
  <si>
    <t xml:space="preserve">Expresar oralmente, en diversos formatos, los propios conocimientos o los resultados de estudios o trabajos. </t>
  </si>
  <si>
    <t xml:space="preserve">Identificar los problemas y temas centrales que se debaten en cada texto. </t>
  </si>
  <si>
    <t>Participar en el trabajo de grupo y la toma de decisiones colectivas, teniendo en cuenta que el interés del equipo va por delante de los intereses de los miembros que lo componen.</t>
  </si>
  <si>
    <t>Conocer las bases de los estudios de paisaje y las técnicas e instrumentos de análisis asociados.</t>
  </si>
  <si>
    <t>Valorar de forma cuantitativa o cualitativa los procesos de transformación territorial.</t>
  </si>
  <si>
    <t>Presentar els principals elements del patrimoni natural d'Europa: relleu, climes, aigües i vegetació. Analitzar les interrelacions entre els principals vectors ambientals i la societat. Estudiar les principals tipologies de paisatges europeus i entendre les seves característiques, així com les problemàtiques ambientals i socials que els tensionen.</t>
  </si>
  <si>
    <t>Clase expositiva</t>
  </si>
  <si>
    <t>Presentaciones orales</t>
  </si>
  <si>
    <t>Clase participativa</t>
  </si>
  <si>
    <t>Resolución de ejercicios</t>
  </si>
  <si>
    <t>Busqueda de información</t>
  </si>
  <si>
    <t>Presentar los principales elementos del patrimonio natural de Europa: relieve, climas, aguas y vegetación. Analizar las interrelaciones entre los principales vectores ambientales y la sociedad. Estudiar las principales tipologías de paisajes europeos y entender sus características, así como las problemáticas ambientales y sociales que los tensionan.</t>
  </si>
  <si>
    <t>Comentario de textos</t>
  </si>
  <si>
    <t>Búsqueda de información</t>
  </si>
  <si>
    <t>Lectura/comentario de textos</t>
  </si>
  <si>
    <t>Clases participativas</t>
  </si>
  <si>
    <t>Clases expositivas</t>
  </si>
  <si>
    <t>301CE20. Identificar las relaciones espaciales a diferentes escalas territoriales, a través de las relaciones entre naturaleza y sociedad, y a través de la dimensión temporal.</t>
  </si>
  <si>
    <t>301CE21. Dominar las diversas formas de adquisición y gestión de la información geográfica como instrumento de interpretación territorial y, especialmente, de los mapas y de las imágenes de observación de la Tierra.</t>
  </si>
  <si>
    <t xml:space="preserve">3102CG1. Buscar, seleccionar y utilizar eficazmente información de diferente procedencia y formato en función de objetivos determinados, usando significativamente las tecnologías de la información y la comunicación (TIC). </t>
  </si>
  <si>
    <t>Ayudar a conocer la realidad geográfica del continente europeo, haciendo especial referencia a los países de la Unión Europea, y teniendo en cuenta los cambios geopolíticos y las transformaciones productivas que lo han afectado duarnte el siglo XX, especialmente la segunda mitad, y que marcan su evolución el siglo XXI. Contenidos: El concepto 'Europa'; El marco físico; Diversidad étnica y cultural; La construcción del  espacio político europeo y el proceso de construcción de la Unión Europea; La población: evolución, dinámica, estructura actual y los fenómenos migratorios; La espacialidad de los procesos económicos: nuevas tendencias en los espacios ruralres rurals, cambios en las actividades industriales y el creciente protagonismo del sector servicios; La vertebración del territorio: la red de transportes, la Europa de las ciudades y los desequilibrios regionales.</t>
  </si>
  <si>
    <t>Ajudar a conèixer la realitat geogràfica del continent europeu, fent especial referència als països de la Unió Europea, i tenint en compte els canvis geopolítics i les transformacions productives que l'han afectat el segle XX, especialment a la segona meitat, i que marquen la seva evolució el segle XXI. Continguts: El concepte 'Europa'; El marc físic; Diversitat ètnica i cultural; La construcció de l'espai polític europeu i el procés de construcció de la Unió Europea; La població: evolució, dinàmica, estructura actual i els fenòmens migratoris; L'espacialitat dels processos econòmics: noves tendències als esapis rurals, canvis en les activitats industrials i el creixent protagonisme del sector serveis; La vertebració del territori: la xarxa de transports, l'Europa de les ciutats i els desequilibris regionals.</t>
  </si>
  <si>
    <t>Reconocer las premisas que rigen los diferentes marcos conceptuales de interpretación de los conflictos y procesos de cambio territorial y ambiental.</t>
  </si>
  <si>
    <t>Expresar los resultados de trabajos, haciendo uso de gráficos y mapas a través de software informático, de power points y de otras herramientas informáticas.</t>
  </si>
  <si>
    <t>Identificar las diferentes fuentes que nos permitan obtener una información determinada.</t>
  </si>
  <si>
    <t>Geografia d'Europa</t>
  </si>
  <si>
    <t>M2</t>
  </si>
  <si>
    <t>Pruebas de evaluación</t>
  </si>
  <si>
    <t>Clase práctica</t>
  </si>
  <si>
    <t>Tutorías</t>
  </si>
  <si>
    <t>Salidas de campo</t>
  </si>
  <si>
    <t>Lectura de textos</t>
  </si>
  <si>
    <t>Clases prácticas</t>
  </si>
  <si>
    <t>Desarrollar de manera eficiente y práctica tareas de planificación, dirección y gestión de proyectos y actividades.</t>
  </si>
  <si>
    <t>Valorar de forma cuantitativa o cualitativa los procesos de transformación territorial y ambiental.</t>
  </si>
  <si>
    <t>Identificar los factores que inciden en los procesos territoriales y ambientales en cada escala de análisis.</t>
  </si>
  <si>
    <t>Analizar críticamente las aportaciones individuales en el trabajo por equipos.</t>
  </si>
  <si>
    <t xml:space="preserve">Redactar ensayos, informes o resúmenes a partir de los estudios realizados o los resultados obtenidos, con rigor y precisión. </t>
  </si>
  <si>
    <t>Utilizar adecuadamente la bibliografía y recursos específicos de los distintos ámbitos de conocimiento.</t>
  </si>
  <si>
    <t>M4</t>
  </si>
  <si>
    <t>5. PLANIFICACIÓN DE LAS ENSEÑANZAS</t>
  </si>
  <si>
    <t>5.5</t>
  </si>
  <si>
    <t>NIVEL 1 : NOMBRE DEL MÓDULO</t>
  </si>
  <si>
    <t>RAMA</t>
  </si>
  <si>
    <t>MATERIAS BÀSICAS POR RAMA DE CONOCIMIENTO</t>
  </si>
  <si>
    <t>català/castellà/anglès</t>
  </si>
  <si>
    <t>Artes y Humanidades</t>
  </si>
  <si>
    <t>Anatomía Animal</t>
  </si>
  <si>
    <t>5.5.1</t>
  </si>
  <si>
    <t>Datos básicos  del módulo</t>
  </si>
  <si>
    <t>Ciencias</t>
  </si>
  <si>
    <t>Anatomía Humana</t>
  </si>
  <si>
    <t>5.5.1.1</t>
  </si>
  <si>
    <t>Datos básicos del nivel 2</t>
  </si>
  <si>
    <t>Ciencias de la Salud</t>
  </si>
  <si>
    <t>Antropología</t>
  </si>
  <si>
    <t>Relacione el carácter, rama y materia del módulo. Añada tantas filas como sean necesarias. Ver hoja "CUADROS" en este mismo documento.</t>
  </si>
  <si>
    <t>Ciencias Sociales y Jurídicas</t>
  </si>
  <si>
    <t>Arte</t>
  </si>
  <si>
    <t>CARÁCTER</t>
  </si>
  <si>
    <t>MATERIA</t>
  </si>
  <si>
    <t>Ingeniería y Arquitectura</t>
  </si>
  <si>
    <t>Biología</t>
  </si>
  <si>
    <t>Historia</t>
  </si>
  <si>
    <t>Bioquímica</t>
  </si>
  <si>
    <t>Ciencia Política</t>
  </si>
  <si>
    <t>Filosofía</t>
  </si>
  <si>
    <t>Comunicación</t>
  </si>
  <si>
    <t>Geografía</t>
  </si>
  <si>
    <t>Derecho</t>
  </si>
  <si>
    <t>Lengua</t>
  </si>
  <si>
    <t>Economía</t>
  </si>
  <si>
    <t>Educación</t>
  </si>
  <si>
    <t>Empresa</t>
  </si>
  <si>
    <t>Estadística</t>
  </si>
  <si>
    <t>ECTS MATERIA</t>
  </si>
  <si>
    <t>Indique el número de créditos ECTS</t>
  </si>
  <si>
    <t>Ética</t>
  </si>
  <si>
    <t>Expresión Artística</t>
  </si>
  <si>
    <t xml:space="preserve">DESPLIEGUE TEMPORAL: </t>
  </si>
  <si>
    <t>Expresión Gráfica</t>
  </si>
  <si>
    <t>distribución por semestre de los créditos ETCS</t>
  </si>
  <si>
    <t>Física</t>
  </si>
  <si>
    <t>Fisiología</t>
  </si>
  <si>
    <t>Geología</t>
  </si>
  <si>
    <t>Idioma Moderno</t>
  </si>
  <si>
    <t>Informática</t>
  </si>
  <si>
    <t>Lengua Clásica</t>
  </si>
  <si>
    <t>Lingüística</t>
  </si>
  <si>
    <t>LENGUAS EN LAS QUE SE IMPARTE</t>
  </si>
  <si>
    <t>Literatura</t>
  </si>
  <si>
    <t>Castellano</t>
  </si>
  <si>
    <t>si</t>
  </si>
  <si>
    <t>Matemáticas</t>
  </si>
  <si>
    <t>Catalán</t>
  </si>
  <si>
    <t>Psicología</t>
  </si>
  <si>
    <t>Inglés</t>
  </si>
  <si>
    <t>no</t>
  </si>
  <si>
    <t>Química</t>
  </si>
  <si>
    <t>Francés</t>
  </si>
  <si>
    <t>Sociología</t>
  </si>
  <si>
    <t>Otras</t>
  </si>
  <si>
    <t>(indique cuales)</t>
  </si>
  <si>
    <t>Depliege temporal</t>
  </si>
  <si>
    <t>5.5.1.3</t>
  </si>
  <si>
    <t>CONTENIDOS</t>
  </si>
  <si>
    <t>Anual</t>
  </si>
  <si>
    <t>Especifique los contenidos básicos del módulo</t>
  </si>
  <si>
    <t>Semestral</t>
  </si>
  <si>
    <t>5.5.1.5</t>
  </si>
  <si>
    <t>5.5.1.5.1</t>
  </si>
  <si>
    <t>5.5.1.5.2</t>
  </si>
  <si>
    <t>Relacione todas la competencias específicas. Añada tantas filas como sean necesarias</t>
  </si>
  <si>
    <t>5.5.1.6</t>
  </si>
  <si>
    <t>ACTIVIDAD FORMATIVA</t>
  </si>
  <si>
    <t xml:space="preserve">HORAS </t>
  </si>
  <si>
    <t>PRESENCIALIDAD (0%-100%)</t>
  </si>
  <si>
    <t>Análisis/estudio de casos</t>
  </si>
  <si>
    <t xml:space="preserve">Aprendizaje basado en problemas </t>
  </si>
  <si>
    <t>Asistencia a actos externos</t>
  </si>
  <si>
    <t>Prueba de evaluación</t>
  </si>
  <si>
    <t>Visionado y/o audición de documentos</t>
  </si>
  <si>
    <t>5.5.1.7</t>
  </si>
  <si>
    <t>Lectura y comentario de textos</t>
  </si>
  <si>
    <t>Elaboración de trabajos</t>
  </si>
  <si>
    <t>5.5.1.8</t>
  </si>
  <si>
    <t>PONDERACIÓ MÍNIMA</t>
  </si>
  <si>
    <t>PONDERACIÓ MÀXIMA</t>
  </si>
  <si>
    <t>M5</t>
  </si>
  <si>
    <t xml:space="preserve">Interpretar correctamente y presentar adecuadamente la información obtenida. </t>
  </si>
  <si>
    <t xml:space="preserve">Responsabilizarse de las tareas propias en el marco de un trabajo colectivo.  </t>
  </si>
  <si>
    <t xml:space="preserve">Analizar y poner en relación situaciones, datos o hechos no conectados de manera evidente.  </t>
  </si>
  <si>
    <t>Utilizar sistemas de información geográfica para obtener datos relativos a diferentes ámbitos y como herramientas de análisis para la resolución de problemas.</t>
  </si>
  <si>
    <t>Identificar las bases estadísticas y los métodos de análisis estadísticos más adecuadas para cada caso de estudio y en las diversas propuestas de gestión.</t>
  </si>
  <si>
    <t>Identificar los estudios de especialización más acordes a los intereses profesionales.</t>
  </si>
  <si>
    <t xml:space="preserve">3102CG7. Formular propuestas e hipótesis nuevas y creativas para impulsar mejoras y/o resolver situaciones complejas. </t>
  </si>
  <si>
    <t>Trabajo en grupo</t>
  </si>
  <si>
    <t>M6</t>
  </si>
  <si>
    <t>Seleccionar y utilizar las tecnologías de la información y la comunicación más adecuadas a los objetivos que se persigan (personales y profesionales).</t>
  </si>
  <si>
    <t xml:space="preserve">Leer bibliografía y/o interpretar datos en alguna tercera lengua. </t>
  </si>
  <si>
    <t>Hacer uso de indicadores y modelos para prever las implicaciones a largo plazo de las decisiones que tomamos en la actualidad.</t>
  </si>
  <si>
    <t>3102CG4. Comunicarse en alguna tercera lengua (inglés, francés, italiano o alemán) en diferentes formatos y contextos sobre temas de su especialidad.</t>
  </si>
  <si>
    <t>Pruebas prácticas</t>
  </si>
  <si>
    <t>Seminarios</t>
  </si>
  <si>
    <t>M7</t>
  </si>
  <si>
    <t xml:space="preserve">Argumentar críticamente, oralmente o por escrito, la toma de decisiones con la máxima competencia lingüística.  </t>
  </si>
  <si>
    <t>Identificar los parámetros temporales en los procesos de cambios territoriales y ambientales.</t>
  </si>
  <si>
    <t>Identificar los problemas sociales, ecológicos y económicos derivados de actuaciones concretas a medio y largo plazo.</t>
  </si>
  <si>
    <t>M8</t>
  </si>
  <si>
    <t xml:space="preserve">Trabajar de forma autónoma planificando y gestionando el tiempo y los recursos para conseguir los objetivos previstos. </t>
  </si>
  <si>
    <t>Conocer las estrategias adaptativas e instrumentos de intervención en la corrección o mitigación de los efectos de los cambios territoriales y ambientales.</t>
  </si>
  <si>
    <t>Diferenciar las fuentes de información, identificando las ventajas e inconvenientes que suponen en cada caso en relación a la novedad y fiabilidad de los conocimientos que aportan.</t>
  </si>
  <si>
    <t>Conocer y aplicar los compromisos éticos implícitos en la  actividad académica durante los estudios.</t>
  </si>
  <si>
    <t>Ser capaz de aplicar las técnicas e instrumentos de observación, análisis, propuestas i/o gestión introducidos durante el desarrollo del grado a las realidades medioambientales y socioeconómicas.</t>
  </si>
  <si>
    <t>Analizar casos de estudio desde diferentes perspectivas y/o disciplinas.</t>
  </si>
  <si>
    <t>3102CG6. Valorar las implicaciones éticas de las actuaciones profesionales, así como reconocer la diversidad lingüística y cultural y respetarla como fuente de riqueza.</t>
  </si>
  <si>
    <t>M9</t>
  </si>
  <si>
    <t>Valorar la idoneidad del uso de las diferentes figuras y métodos de planificación urbanística, ambiental y territorial en casos concretos y contextos locales determinados.</t>
  </si>
  <si>
    <t>Identificar in situ los aspectos determinantes de las dinámicas socioeconómicas así como las problemáticas medioambientales que se plantean en los territorios urbanos y rurales.</t>
  </si>
  <si>
    <t>Lecturas</t>
  </si>
  <si>
    <t xml:space="preserve">Incluir una reflexión ética relevante en la emisión de juicios elaborados a partir de la reunión e interpretación de datos. </t>
  </si>
  <si>
    <t xml:space="preserve">Aplicar los conocimientos adquiridos en diferentes materias adoptando un enfoque multidisciplinar. </t>
  </si>
  <si>
    <t>Construir escenarios de futuro para los territorios urbanos y rurales y, en concordancia, identificar políticas de planificación a aplicar.</t>
  </si>
  <si>
    <t>Adquirir las técnicas básicas para el trabajo de campo en geografía y de manera singular la lectura e interpretación geográfica del territorio.</t>
  </si>
  <si>
    <t>M10</t>
  </si>
  <si>
    <t>Examinar críticamente los contenidos de los textos científicos y contrastar con las aportaciones de otros autores, así como con las propias valoraciones.</t>
  </si>
  <si>
    <t xml:space="preserve">Extraer conclusiones propias a partir de unos indicadores, unos datos o un contexto determinados.  </t>
  </si>
  <si>
    <t xml:space="preserve">Desarrollar la capacidad de análisis de las lecturas y de síntesis de sus contenidos tanto oralmente como por escrito. </t>
  </si>
  <si>
    <t>Ser capaz de plantear alternativas de conservación en un contexto de cambios e impactos provocados por la intervención humana y los efectos del cambio climático.</t>
  </si>
  <si>
    <t>Identificar diferentes marcos conceptuales en el análisis, interpretación y justificación de los procesos de cambio y conflictos territoriales y ambientales.</t>
  </si>
  <si>
    <t xml:space="preserve">Conocer y valorar los compromisos éticos implícitos en la práctica profesional propia o de terceros. </t>
  </si>
  <si>
    <t>Identificar las normas, figuras y métodos de planeamiento urbanístico que rigen en Cataluña, España y en algunos de los países europeos cercanos.</t>
  </si>
  <si>
    <t>Debates</t>
  </si>
  <si>
    <t>M13</t>
  </si>
  <si>
    <t>Desarrollar habilidades de autocorrección.</t>
  </si>
  <si>
    <t>Identificar el papel de los diferentes agentes sociales que intervienen en los conflictos y procesos de cambio territorial y ambiental.</t>
  </si>
  <si>
    <t xml:space="preserve">Conocer las diferentes técnicas y salidas profesionales de la Geografia. </t>
  </si>
  <si>
    <t>Ejercicios prácticos</t>
  </si>
  <si>
    <t>Respetar y valorar la diversidad de experiencias, aportaciones y puntos de vista de los miembros de un equipo como un elemento enriquecedor.</t>
  </si>
  <si>
    <t xml:space="preserve">Asumir la iniciativa en la búsqueda de información o colaboración para la resolución de problemas. </t>
  </si>
  <si>
    <t xml:space="preserve">Identificar la estructura y las ideas principales que atribuyen sentido al texto y permiten su comprensión. </t>
  </si>
  <si>
    <t>Clases presenciales</t>
  </si>
  <si>
    <t>Asistir a conferencias o seminarios donde predomine una tercera lengua.</t>
  </si>
  <si>
    <t>Expresar oralmente los resultados de trabajos en alguna tercera lengua.</t>
  </si>
  <si>
    <t>Ser capaz de preparar un informe, estudio o proyecto en el contexto normativo específico de las temáticas urbanísticas, paisajísticas y ambientales.</t>
  </si>
  <si>
    <t xml:space="preserve">Valorar positivamente la diversidad cultural y lingüística como fuente de riqueza personal y colectiva. </t>
  </si>
  <si>
    <t>Formular propuestas para la promoción de mejoras o para la resolución de situaciones complejas y de incertidumbre.</t>
  </si>
  <si>
    <t xml:space="preserve">Desarrollar aptitudes de organización, coordinación y planificación, en el trabajo individual y en equipo. </t>
  </si>
  <si>
    <t>Redactar informes o resúmenes breves en alguna tercera lengua.</t>
  </si>
  <si>
    <t xml:space="preserve">Desarrollar estrategias de aprendizaje autónomo partiendo del análisis de las propias experiencias. </t>
  </si>
  <si>
    <t>Diseñar un proyecto de reconocimiento, desarrollo u ordenación de un territorio rural/urbano, tanto desde el aspecto de análisis de la realidad observada, como de diagnosis y de propuestas, así como aspectos de la gestión medioambiental o socioeconómica.</t>
  </si>
  <si>
    <t>Ser capaz de manejar la cartografía digital y particularmente la relacionada con el análisis del medio ambiente y el paisaje.</t>
  </si>
  <si>
    <t>Confección mapas conceptuales</t>
  </si>
  <si>
    <t>Trabajos en grupo</t>
  </si>
  <si>
    <t>Clase teórica</t>
  </si>
  <si>
    <t xml:space="preserve">Introducción básica a los temas, conceptos y métodos esenciales en humanidades. Así mismo, pretende incidir en la mejora y profundización en las expresiones oral y escrita,  en los formatos tradicionales y digitales, adecuados a las características académicas en el ámbito de las humanidades. </t>
  </si>
  <si>
    <t xml:space="preserve">3102CG1. Buscar, seleccionar y utilizar eficazmente información de diferente procedencia y formato en función de objetivos determinados, usando significativamente las tecnologías de la información y la comunicación (TIC) </t>
  </si>
  <si>
    <t>3102CG6. Valorar las implicaciones éticas de las actuaciones profesionales, así como reconocer la diversidad lingüística y cultural y respetarla como fuente de riqueza</t>
  </si>
  <si>
    <t>100</t>
  </si>
  <si>
    <t>25%</t>
  </si>
  <si>
    <t>Aprendizaje basado en problemas (APB)</t>
  </si>
  <si>
    <t>Visionado/comentario de material audiovisual</t>
  </si>
  <si>
    <t>Ejercicios de comunicación escrita</t>
  </si>
  <si>
    <t>Trabajo académico</t>
  </si>
  <si>
    <t>Prácticas de comunicación oral</t>
  </si>
  <si>
    <t>Examen de ortografía</t>
  </si>
  <si>
    <t>Examen de respuesta objetiva</t>
  </si>
  <si>
    <t>Examen de respuesta escrita</t>
  </si>
  <si>
    <t>Evaluación de los materiales</t>
  </si>
  <si>
    <t>Evaluación de las lecturas</t>
  </si>
  <si>
    <t>M1</t>
  </si>
  <si>
    <t>Créditos básicos comunes de Facultad</t>
  </si>
  <si>
    <t>Comunicació oral i escrita</t>
  </si>
  <si>
    <t>Comunicación oral y escrita</t>
  </si>
  <si>
    <t>Oral and written communication</t>
  </si>
  <si>
    <t xml:space="preserve">Identificar los problemas y temas centrales que se debaten en cada texto. 
Identificar los problemas y temas centrales que se debaten en cada texto. 
</t>
  </si>
  <si>
    <t>Aquesta assignatura té com a objectiu donar competències en la lectura crítica dels textos, l'escriptura de textos acadèmics i creatius -tant en format tradicional com electrònic- i l'expressió oral</t>
  </si>
  <si>
    <t xml:space="preserve">Esta asignatura tiene como objetivo ofrecer competencias en la lectura crítica de textos, la escritura de textos académicos y creativos - tanto en formato tradicional como electrónico- y la expresión oral. </t>
  </si>
  <si>
    <t>The aim of this subject is to make students competent critical readers of texts, writers of academic and creative texts – in both traditional and electronic formats – and speakers.</t>
  </si>
  <si>
    <t>Relacione todas la competencias básicas y generales. Añada tantas filas como sean necesarias</t>
  </si>
  <si>
    <t>L'evolució de les societats humanes</t>
  </si>
  <si>
    <t>La evolución de las sociedades humanas</t>
  </si>
  <si>
    <t>Human societies evolution</t>
  </si>
  <si>
    <t>Utilizar la terminología científica adecuada.</t>
  </si>
  <si>
    <t>Contextualizar y comprender algunos de los principales acontecimientos de la evolución de las sociedades humanes.</t>
  </si>
  <si>
    <t xml:space="preserve">
Contextualizar en el tiempo i en el espació los principales acontecimientos de la evolución de las sociedades humanes
</t>
  </si>
  <si>
    <t xml:space="preserve">Introducció a l'evolució de les societats humanes des d'un punt de vista interdisciplinar. Es proposa introduir els i les estudiants en els continguts i conceptes que són essencials per analitzar una societat humana en qualsevol moment del temps i les implicacions territorials que tal evolució suposa. Des d'aquest punt de vista espai i temps són vistos com a dues vessants essencials i interrelacionades de la vida humana. </t>
  </si>
  <si>
    <t xml:space="preserve">Introducción a la evolución de las sociedades humanas desde un punto de vista interdisciplinar. Se propone introducir a los alumnos y a las alumnas en los contenidos y conceptos que son esenciales para analizar una sociedad humana en cualquier momento del tiempo y las implicaciones territoriales que tal evolución supone. Desde este punto de vista espacio y tiempo son vistos como dos vertientes esenciales e interrelacionadas de la vida humana. </t>
  </si>
  <si>
    <t xml:space="preserve">Introduction to the development of human societies from an interdisciplinary perspective. Students are introduced to the contents and concepts required to analyse a human society at any point in time and the territorial implications implicit in such an evolution. From this perspective, space and time are seen as two essential and interrelated aspects of human life. </t>
  </si>
  <si>
    <t>Història de la ciència i la cultura</t>
  </si>
  <si>
    <t>Historia de la ciencia y la cultura</t>
  </si>
  <si>
    <t>History of Culture and Science</t>
  </si>
  <si>
    <t>Identificar y valorar las implicaciones éticas de las actuaciones profesionales</t>
  </si>
  <si>
    <t>Introducció a la història cultural i científica occidental. Se n'assenyalaran les etapes i se n'estudiaran les fites fonamentals. Es prestarà particular atenció a les convergències i divergències majors entre els àmbits científic, tecnològic, literari, artístic i filosòfic.</t>
  </si>
  <si>
    <t xml:space="preserve">Introducción a la historia cultural y científica occidental. Se señalarán sus etapas y se estudiarán los hitos fundamentales. Se prestará particular atención a las convergencias y divergencias mayores entre los ámbitos científico, tecnológico, literario, artístico y filosófico. </t>
  </si>
  <si>
    <t>Introduction to Western cultural and scientific history. Students will identify and study the stages and significant milestones. Particular attention will be paid to the most important convergences and divergences between the scientific, technical, literary, artistic and philosophic spheres.</t>
  </si>
  <si>
    <t>CRÈDITS BÀSICS COMPLEMENTARIS   /   CRÉDITOS BÁSICOS COMPLEMENTARIOS   /   COMPLEMENTARY BASIC CREDITS</t>
  </si>
  <si>
    <t>Básica</t>
  </si>
  <si>
    <t>ETCS MATERIA</t>
  </si>
  <si>
    <t>DESPLIEGUE TEMPORAL:     Semestral</t>
  </si>
  <si>
    <t>SI</t>
  </si>
  <si>
    <t>3102CG1</t>
  </si>
  <si>
    <t>3102CG2</t>
  </si>
  <si>
    <t>3102CG3</t>
  </si>
  <si>
    <t>3102CG4</t>
  </si>
  <si>
    <t>3102CG5</t>
  </si>
  <si>
    <t>3102CG6</t>
  </si>
  <si>
    <t>3102CG7</t>
  </si>
  <si>
    <t>5.5.1.5.3</t>
  </si>
  <si>
    <t>3102CE2</t>
  </si>
  <si>
    <t>3102CE4</t>
  </si>
  <si>
    <t>3102CE7</t>
  </si>
  <si>
    <t>3102CE41</t>
  </si>
  <si>
    <t>3102CE42</t>
  </si>
  <si>
    <t>3102CE45</t>
  </si>
  <si>
    <t>3102CE49</t>
  </si>
  <si>
    <t>3102CE50</t>
  </si>
  <si>
    <t>3102CE55</t>
  </si>
  <si>
    <t>3102CE56</t>
  </si>
  <si>
    <t>3102CE59</t>
  </si>
  <si>
    <t>3102CE60</t>
  </si>
  <si>
    <t>3102CE61</t>
  </si>
  <si>
    <t>3102CE62</t>
  </si>
  <si>
    <t>3102CE63</t>
  </si>
  <si>
    <t>3102CE64</t>
  </si>
  <si>
    <t>Actividades manejo herramientas inform.</t>
  </si>
  <si>
    <t>Actividades no presenciales</t>
  </si>
  <si>
    <t>Actividades reflexión sentido de las normas</t>
  </si>
  <si>
    <t>Aplicación de las normas</t>
  </si>
  <si>
    <t>Aprendizaje de las normas</t>
  </si>
  <si>
    <t>Clases expositivas y participativas</t>
  </si>
  <si>
    <t>Conferencias</t>
  </si>
  <si>
    <t>Elaboración de trabajos escritos</t>
  </si>
  <si>
    <t>Examen escrito/pruebas de evaluación</t>
  </si>
  <si>
    <t>Exposición oral de trabajos</t>
  </si>
  <si>
    <t>Lecturas/ comentarios de textos</t>
  </si>
  <si>
    <t>Resolución de problemas en equipo</t>
  </si>
  <si>
    <t>Salidas/salidas de campo</t>
  </si>
  <si>
    <t>Trabajo individual del alumno</t>
  </si>
  <si>
    <t>Visión/audición de documentos</t>
  </si>
  <si>
    <t>Clase  magistral</t>
  </si>
  <si>
    <t>Presentaciones/exposiciones orales</t>
  </si>
  <si>
    <t>Seminario supervisado por el profesor</t>
  </si>
  <si>
    <t>Visionado/audición de documentos</t>
  </si>
  <si>
    <t>Visitas centros patrimoniales</t>
  </si>
  <si>
    <t>Trabajo y/o  comentario de texto</t>
  </si>
  <si>
    <t>Pruebas orales y/o escritas</t>
  </si>
  <si>
    <t>Ejercicios</t>
  </si>
  <si>
    <t>Análisis clásicos visionados en clase</t>
  </si>
  <si>
    <t>M3</t>
  </si>
  <si>
    <t>Créditos básicos complementarios</t>
  </si>
  <si>
    <t>Patrimoni cultural: conceptes i actuacions</t>
  </si>
  <si>
    <t>Patrimonio cultural: conceptos y actuaciones</t>
  </si>
  <si>
    <t xml:space="preserve">Cultural Heritage: concepts and accomplishment </t>
  </si>
  <si>
    <t>Tener conocimientos del conjunto de aspectos relacionados con el Patrimonio cultural.</t>
  </si>
  <si>
    <t>Ser capaz de aplicar los conceptos básicos de la gestión del Patrimonio cultural.</t>
  </si>
  <si>
    <t>3102CE45. Adquirir y aplicar los conocimientos correspondientes a la conservación y gestión del Patrimonio, así como a la museología y la museografía.</t>
  </si>
  <si>
    <t>Prueba escrita</t>
  </si>
  <si>
    <t>Teoria de la Comunicació</t>
  </si>
  <si>
    <t>Teoria de la Comunicación</t>
  </si>
  <si>
    <t>Media Theory</t>
  </si>
  <si>
    <t>Familiarizarse con el papel que desempeñan los medios de comunicación en el mundo contemporáneo.</t>
  </si>
  <si>
    <t>Aplicar el valor y los recursos que aportan las Humanidades a la elaboración de proyectos y trabajos.</t>
  </si>
  <si>
    <t>"Descripció i anàlisi del concepte de comunicació en la seva globalitat
Descripció, anàlisi i interpretació dels conceptes modernitat / postmodernitat, alta cultura / cultura de masses, identitat / globalització, versemblança / veritat, realitat / ficció
Models de cultura de masses: premsa, cinema, ràdio, música popular, còmic, art, comerç i kitsch
Descripció, anàlisi i interpretació de les representacions de l'actualitat que ofereixen els mitjans de comunicació
Crisi de les utopies: la dessacralització dels mites romàntic, el postcolonialisme i la descentralització de la cultura, la qüestió del gènere i la. identitat en l'era de la globalització
Nous mitjans i noves teories: la cultura "" escombraries "", la nova cultura adolescent, la cultura de les noves tecnologies</t>
  </si>
  <si>
    <t xml:space="preserve">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t>
  </si>
  <si>
    <t>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t>
  </si>
  <si>
    <t>Description and analysis of the concept of communication in its entirety. Description, analysis and interpretation of the concepts modernity/postmodernity, high culture/mass culture, identity/ globalization, credibility /truth, reality /fiction. Models of mass culture: press, cinema, radio, popular music, comics, art, commerce and kitsch. Description, analysis and interpretation of the representations of current events offered by the media. Crisis of the utopias: the debunking of romantic myths, post colonialism and the decentralization of culture, the issue of gender and identity in the age of globalization. New means and new theories: “junk” culture, new adolescent culture, new technology culture.</t>
  </si>
  <si>
    <t xml:space="preserve">3102CG3. Leer, comprender y comentar textos científicos propios de la disciplina y de otras ciencias afines. </t>
  </si>
  <si>
    <t xml:space="preserve">3012CE4. Comprender y analizar la función y el sentido de los medios de comunicación en el mundo contemporáneo. </t>
  </si>
  <si>
    <t xml:space="preserve">3012CE7. Analizar el mundo contemporáneo desde una perspectiva interdisciplinaria de las Humanidades. </t>
  </si>
  <si>
    <t>Anàlisi dels mitjans de comunicació</t>
  </si>
  <si>
    <t>Análisis de los medios de comunicación</t>
  </si>
  <si>
    <t>Media Analysis</t>
  </si>
  <si>
    <t>Familiarizarse con las características y las diferencias que existen entre el discurso escrito, el audiovisual y el electrónico.</t>
  </si>
  <si>
    <t xml:space="preserve">Familiarizarse con el papel que desempeñan los medios de comunicación en el mundo contemporáneo. </t>
  </si>
  <si>
    <t>Descripció i anàlisi dels principals mitjans de comunicació escrits, audiovisuals i digitals, i dels seus models teòrics
Anàlisi i interpretació dels mitjans de comunicació al llarg de la història en el domini universal
Anàlisi i interpretació de la funció dels mitjans de comunicació en el món contemporani
Descripció, anàlisi i interpretació de les representacions de l'actualitat que ofereixen els mitjans de comunicació
Anàlisi de diferents models informatius i interpretatius, tant nacionals com internacionals
Gèneres de frontera: el reportatge literari, el fotoperiodisme, el documental audiovisual
El llenguatge publicitari, internet i els blocs personals</t>
  </si>
  <si>
    <t xml:space="preserve">Descripción y análisis de los principales medios de comunicación escritos, audiovisuales y digitales, y de sus modelos teóricos
Análisis e interpretación de los medios de comunicación a lo largo de la historia en el dominio universal
Análisis e interpretación de la función de los medios de comunicación en el mundo contemporáneo
Descripción, análisis e interpretación de las representaciones de la actualidad que ofrecen los medios de comunicación 
Análisis de distintos modelos informativos e interpretativos, tanto nacionales como internacionales
Géneros de frontera: el reportaje literario, el fotoperiodismo, el documental audiovisual
El lenguaje publicitario, internet y los blogs personales
</t>
  </si>
  <si>
    <t xml:space="preserve">Description and analysis of the most important means and theoretical models of written, audiovisual and digital communication. 
Analysis and interpretation of the media throughout history.
Analysis and interpretation of the function of the media in today’s world.
Description, analysis and interpretation of the representations of current events offered by the media.
Analysis of different news and analysis models, both national and international.
Border genres: literary journalism, photojournalism, el audiovisual documentaries.
Advertising language, Internet and personal blogs.
</t>
  </si>
  <si>
    <t xml:space="preserve">3102CG1. Buscar, seleccionar y utilizar eficazmente información de diferente procedencia y formato en función de objetivos determinados, usando significativamente las tecnologías de la información y la comunicación (TIC) 
</t>
  </si>
  <si>
    <t>3102CE2. Leer, comprender y analizar críticamente un discurso audiovisual, así como los principales medios y recursos escritos, audiovisuales y electrónicos.</t>
  </si>
  <si>
    <t xml:space="preserve">3102CE4. Comprender y analizar la función y el sentido de los medios de comunicación en el mundo contemporáneo. </t>
  </si>
  <si>
    <t xml:space="preserve"> </t>
  </si>
  <si>
    <t>Salidas</t>
  </si>
  <si>
    <t>Gramàtica normativa i ortografia de l'espanyol</t>
  </si>
  <si>
    <t>Gramática normativa y ortografía del español</t>
  </si>
  <si>
    <t xml:space="preserve">Spanish Normative Grammar and Orthography </t>
  </si>
  <si>
    <t xml:space="preserve">Expresión correcta, tanto oral como escrita, en lengua española. </t>
  </si>
  <si>
    <t xml:space="preserve">Conocimiento de la gramática normativa y de la ortografía del español. </t>
  </si>
  <si>
    <t>Capacidad de identificar errores en el uso oral y escrito del español y corregirlos</t>
  </si>
  <si>
    <t xml:space="preserve">Capacidad de comprender y usar la terminología de la gramática normativa y la ortografía. </t>
  </si>
  <si>
    <t>Argumentar críticamente, oralmente o por escrito, la toma de decisiones con la máxima competencia lingüística.</t>
  </si>
  <si>
    <t>Es presenten les qüestions més conflictives de la gramática normativa de l’espanyol amb relació a l’ortografia, la morfologia, la sintaxi i l’estil. S’expliquen les principals divergències entre norma i ús. S’ofereixen els recursos adequats perquè els alumnes siguin autònoms a l’hora de resoldre dubtes i corregir errors.</t>
  </si>
  <si>
    <t>Se presentan las cuestiones más conflictivas de la gramática normativa del español por lo que respecta a la ortografía, la morfología, la sintaxis y el estilo. Se explican también las principales divergencias entre norma y uso. Se ofrecen los recursos adecuados para que los alumnos sean autónomos para resolver dudas y corregir errores.</t>
  </si>
  <si>
    <t>The most conflictive issues in Spanish grammar rules in terms of orthography, morphology, syntax and style. The main differences between rules and usage. Adequate resources allow students to resolve doubts and correct errors independently of their instructors.</t>
  </si>
  <si>
    <t>3102C59. Desarrollar un uso oral y escrito correcto de la lengua española, que será utilizada en clase, en exposiciones orales y en diferentes trabajos y ejercicios.</t>
  </si>
  <si>
    <t>3102C60. Dominar los conocimientos de la gramática y la literatura españolas fundamentales para poder adaptarse a cualquier ámbito profesional.</t>
  </si>
  <si>
    <t>3102CE61. Argumentar con rigor y construir una opinión propia y fundamentada sobre cuestiones relacionadas con la lengua y la literatura españolas.</t>
  </si>
  <si>
    <t>3102CE63. Adquirir y utilizar adecuadamente la terminología y formalización básicas para describir con precisión la lengua española.</t>
  </si>
  <si>
    <t>ANTROPOLOGIA FILOSÒFICA</t>
  </si>
  <si>
    <t>ANTROPOLOGÍA FILOSÓFICA</t>
  </si>
  <si>
    <t>PHILOSOPHICAL ANTROPOLOGY</t>
  </si>
  <si>
    <t xml:space="preserve">Examinar críticamente los contenidos de los textos científicos y contrastar con las aportaciones de otros autores, así como con las propias valoraciones </t>
  </si>
  <si>
    <t>Razonar y argumentar críticamente los argumentos propios y ajenos, y debatirlos colectivamente</t>
  </si>
  <si>
    <t>Conocer las visiones generales sobre el mundo y los seres humanos a que dan lugar las distintas teorías filosóficas tanto del presente como del pasado</t>
  </si>
  <si>
    <t>Hacer un uso correcto de los términos filosóficos en la formulación de preguntas y en los debates realizados en clase</t>
  </si>
  <si>
    <t>Leer y comprender correctamente los textos filosóficos de los autores más relevantes, identificando los argumentos que aparecen en dichos textos</t>
  </si>
  <si>
    <t>Estudi filosòfic sobre l'ésser humà i de les seves creacions culturals</t>
  </si>
  <si>
    <t>Estudio filosófico sobre el ser humano y de sus creaciones culturales</t>
  </si>
  <si>
    <t>Philosophical study on Human Being and his cultural creations</t>
  </si>
  <si>
    <t>3102CG3. Leer, comprender y comentar textos científicos propios de la disciplina y de otras ciencias afines</t>
  </si>
  <si>
    <t>3102CG5. Trabajar en equipo y desarrollar los roles propios del trabajo cooperativo atendiendo a los valores democráticos, de respeto mutuo y de no discrimimación</t>
  </si>
  <si>
    <t>3102CE10. Conocer las teorías y argumentos de los principales filósofos, así como las diferentes líneas interpretativas de los mismos</t>
  </si>
  <si>
    <t>3102CE14. Utiliar oralmente y por escrito de manera correcta la terminología filosófica especializada, así como las diversas técnicas del razonamiento filosófico</t>
  </si>
  <si>
    <t>3102CE15. Analizar con claridad, rigor y críticamente argumentos filosóficos, juzgando su coherencia, fuerza demostrativa y pertinencia</t>
  </si>
  <si>
    <t>Participación en las classes y seminarios</t>
  </si>
  <si>
    <t>ÈTICA</t>
  </si>
  <si>
    <t>ÉTICA</t>
  </si>
  <si>
    <t>ETHICS</t>
  </si>
  <si>
    <t>Analizar críticamente los problemas planteados e identificar claramente la cuestión o cuestiones a solucionar</t>
  </si>
  <si>
    <t>Conocer cuáles son los problemas y los debates filosóficos actuales, y discernir en qué medida las soluciones históricas a los problemas del pasado pueden iluminar los debates actuales</t>
  </si>
  <si>
    <t>Introducció a les principals teories i als principals debats de l'ètica com a disciplina filosòfica</t>
  </si>
  <si>
    <t>Introducción a las principales teorías y a los principales debates de la ética como disciplina filosófica</t>
  </si>
  <si>
    <t>Introducción to the main theories and debates on Ethics as a philosophical subject</t>
  </si>
  <si>
    <t>3102CG7. Formular propuestas e hipótesis nuevas y creativas para impulsar mejoras y/o resolver situaciones complejas</t>
  </si>
  <si>
    <t>3102CE13. Emplear doctrinas filosóficas históricas y contemporáneas en los debates filosóficos actuales</t>
  </si>
  <si>
    <t>Créditos  básicos complementarios</t>
  </si>
  <si>
    <t>Lectures de literatura universal</t>
  </si>
  <si>
    <t>Lecturas de literatura universal</t>
  </si>
  <si>
    <t xml:space="preserve">Readings from Universal Literature </t>
  </si>
  <si>
    <t>Profundizar en la capacidad de leer obras literarias con rigor.</t>
  </si>
  <si>
    <t>Ser capaz de distinguir épocas, hechos históricos, movimientos culturales y tendencias estéticas para contextualizar las obras y autores estudiados.</t>
  </si>
  <si>
    <t>Relacionar la literatura de una tercera lengua con obras y autores de tradiciones literarias de otras lenguas, entre ellas la la literatura catalana y la española.</t>
  </si>
  <si>
    <t>Relacionar el conocimiento de las obras mayores del cánon occidental con el contexto histórico, social y artístico de cada período.</t>
  </si>
  <si>
    <t>Contextualizar los textos en relación al autor, época, tradición, poniéndolos en relación con los propios conocimientos.</t>
  </si>
  <si>
    <t>Leer  bibliografía y/o interpretar datos en una tercera lengua.</t>
  </si>
  <si>
    <t>Aquesta assignatura aborda la lectura detallada, el comentari i l'anàlisi en profunditat d'algunes de les obres més notables del cànon de la literatura occidental, amb especial atenció a les tradicions grega, llatina, francesa, anglesa, italiana i alemanya. També té en compte el context històric i literari en què aquestes obres van néixer.</t>
  </si>
  <si>
    <t>Esta asignatura aborda la lectura detallada, el comentario y el análisis en profundidad de algunas de las obras mayores del canon literario de Occidente, con especial atención a las tradiciones griega, latina, francesa, inglesa, italiana y alemana, y dibuja el contexto sociohistórico y literario en que dichas obras se produjeron.</t>
  </si>
  <si>
    <t>Close reading, commentary and in-depth analysis of some of the major works of the Western literary canon (with special attention given to the Greek, Latin, French, English, Italian and German traditions) and the socio-historical and literary context in which these works were produced.</t>
  </si>
  <si>
    <t>3102CE56. Desarrollar  la competencia lectora y  el dominio oral y escrito tanto de la lengua inglesa como, como mínimo, de otra lengua románica para ser capaces de usarla en el proceso de aprendizaje.</t>
  </si>
  <si>
    <t>3102CE64. Desarrollar la capacidad de análisis y comprensión de los textos literarios en su contexto histórico y cultural.</t>
  </si>
  <si>
    <t>Món Actual I. Pau i conflicte en el món actual: Economia, Política i Societat</t>
  </si>
  <si>
    <t>Mundo Actual I. Paz y conflicto en el mundo actual: Economía, Política y Sociedad</t>
  </si>
  <si>
    <t>The World Today I. Peace and conflict in the World Today: Economy, Politics and Society</t>
  </si>
  <si>
    <t>Interpretar correctamente y presentar adecuadamente la información obtenida.</t>
  </si>
  <si>
    <t>Interpretar la información disponible de los procesos relacionados con el mundo de la segunda posguerra mundial y toda aquello relacionado geográficamente.
y económicamente con ella.</t>
  </si>
  <si>
    <t>Interpretar las fuentes históricas relevantes para la historia social, económica y política del Mundo Actual.</t>
  </si>
  <si>
    <t>Aquest mòdul es proposa de procedir a una introducció sistemàtica a la història del món actual mitjançant l'anàlisi dels gran processos polítics, econòmics i socials que, tot arrancant de 1945, tenen lloc a la segona meitat de la passada centúria i primera dècada del segle XXI.</t>
  </si>
  <si>
    <t>Este módulo se propone proceder a una introducción a la historia del mundo actual mediante el análisis de los grandes procesos políticos, económicos y sociales que arrancando de 1945 tienen lugar en la segunda mitad de la pasada centuria y primera década del siglo XXI.</t>
  </si>
  <si>
    <t>This module intends to proceed to an introduction to the history of the current world by analyzing the major political, economic and social processes that started in 1945 and take place during the second half of the last century and the first decade of the 21st century.</t>
  </si>
  <si>
    <t>3102CG1. Buscar, seleccionar y utilizar eficazmente información de diferente procedencia y formato en función de objetivos determinados, usando significativamente las tecnologías de la información y la comunicación (TIC).</t>
  </si>
  <si>
    <t>3102CE35. Formular y exponer argumentos historiográficos (por escrito, oralmente o mediante otros medios de comunicación) con claridad, coherencia y según los cánones académicos.</t>
  </si>
  <si>
    <t>3102CE37. Contextualizar los procesos históricos y analizarlos desde una perspectiva crítica.</t>
  </si>
  <si>
    <t>Trabajo personal, consulta fuentes en red, busqueda de información mediante recursos bibliográficos.</t>
  </si>
  <si>
    <t>Lectura / comentario de textos</t>
  </si>
  <si>
    <t>Asistencia participativa en clase</t>
  </si>
  <si>
    <t>Món actual II. Pau i conflicte en el món actual: patrimoni, memòria i identitat</t>
  </si>
  <si>
    <t>Mundo actual II. Paz y conflicto en el mundo actual: patrimonio, memoria e identidad</t>
  </si>
  <si>
    <t xml:space="preserve">The world today II. Peace and conflict in the world today: heritage, memory and identity </t>
  </si>
  <si>
    <t>Interpretar la información disponible de los procesos relacionados con el mundo de la segunda posguerra mundial.
y económicamente con ella.</t>
  </si>
  <si>
    <t>Interpretar las fuentes históricas relevantes para la construcción de identidades del Mundo Actual.</t>
  </si>
  <si>
    <t>Introducció a la construcció d'identitats, memoria i patrimoni cultural en el món present i cambiant.</t>
  </si>
  <si>
    <t>Introducción a la construcción de identidades, memoria y patrimonio cultural en un mundo presente y cambiante.</t>
  </si>
  <si>
    <t>Introduction to the construction of identities, memory and cultural heritage in present and changing world.</t>
  </si>
  <si>
    <t>Análisis / estudio de casos</t>
  </si>
  <si>
    <t>Trabajo o prueba escrita</t>
  </si>
  <si>
    <t>Créditos básicos  complementarios</t>
  </si>
  <si>
    <t>Gramàtica normativa i ortografia catalanes</t>
  </si>
  <si>
    <t>Gramática normativa y ortografía catalanas</t>
  </si>
  <si>
    <t>Catalan: normative grammar and orthography</t>
  </si>
  <si>
    <t>Escribir textos extensos en un registro académico de acuerdo con la normativa del Institut d'Estudis Catalans</t>
  </si>
  <si>
    <t>Resolver las dudas ortográficas, morfológicas, sintácticas y léxicas que se puedan presentar en el momento de escribir, leer o corregir un texto escrito en lengua catalana.</t>
  </si>
  <si>
    <r>
      <t xml:space="preserve">Utilizar y saber extraer la información necesaria de todas las fuentes de información lèxica y gramatical sobre la lengua catalana disponibles </t>
    </r>
    <r>
      <rPr>
        <i/>
        <sz val="11"/>
        <color theme="1"/>
        <rFont val="Calibri"/>
        <family val="2"/>
        <scheme val="minor"/>
      </rPr>
      <t>online</t>
    </r>
  </si>
  <si>
    <t>Corregir un texto académico en lengua catalana</t>
  </si>
  <si>
    <t>Utilizar la terminología científica adecuada</t>
  </si>
  <si>
    <t>Estudi de la normativa ortogràfica, morfològica, lèxica i sintàctica de la llengua catalana</t>
  </si>
  <si>
    <t>Estudio de la normativa ortográfica, morfológica, léxica y sintáctica de la lengua catalana</t>
  </si>
  <si>
    <t>Study of the orthographic, morphological, lexical and syntactic rules of the Catalan language</t>
  </si>
  <si>
    <t>3102GC1. Buscar, seleccionar y utilizar eficazmente información de diferente procedencia y formato en función de objetivos determinados, usando significativamente las tecnologías de la información y la comunicación (TIC).</t>
  </si>
  <si>
    <t>3102CG2 Comunicarse oralmente y por escrito de forma clara, coherente y correcta.</t>
  </si>
  <si>
    <t>3102CE50. Dominar la gramática normativa de la lengua catalana y los principios básicos de la ortotipografía y de las nuevas tecnologías de la comunicación.</t>
  </si>
  <si>
    <t>3102CE49. Dominar la lengua catalana en sus usos orales y escritos a través de exposiciones orales, trabajos académicos y exámenes.</t>
  </si>
  <si>
    <t>Introducció a la imatge cinematogràfica</t>
  </si>
  <si>
    <t>Introducción a la imagen cinematográfica</t>
  </si>
  <si>
    <t>Film Studies: an introduction</t>
  </si>
  <si>
    <t xml:space="preserve">Argumentar críticamente, oralmente o por escrito, la toma de decisiones con la máxima competencia lingüística.  
</t>
  </si>
  <si>
    <t xml:space="preserve">Redactar ensayos, informes o resúmenes a partir de los estudios realizados o los resultados obtenidos, con rigor y precisión. 
</t>
  </si>
  <si>
    <t xml:space="preserve">Contextualizar los textos en relación al autor, época, tradición, poniéndolos en relación a los propios conocimientos. </t>
  </si>
  <si>
    <t>Interpretar textos de historia del arte relacionados con textos de la teoría del cine.</t>
  </si>
  <si>
    <t>L'assignatura forma part dels crèdits inicials i vol servir d'introducció al mitjà cinematogràfic, centrant-se en els orígens i en l'evolució del model clàssic, sobretot de Hollywood</t>
  </si>
  <si>
    <t>La asignatura forma parte de los créditos iniciales y tiene por objetivo servir de introducción al medio de expresión cinematográfico, centrándose en sus orígenes, en el desarrollo y evolución del modelo clásico, sobretodo de Hollywood</t>
  </si>
  <si>
    <t>A general study of the History of cinema and modern artistic image production media. The first part of the cur deal with classic Hollywood cinema and its institucionalitation.</t>
  </si>
  <si>
    <t xml:space="preserve">3102CG2 Comunicarse oralmente y por escrito de forma clara, coherente y correcta. </t>
  </si>
  <si>
    <t>3102CG3 Leer, comprender y comentar textos científicos propios de la disciplina y de otras ciencias afines.</t>
  </si>
  <si>
    <t xml:space="preserve">3102CE41Adquirir, interpretar y poner en práctica los conocimientos específicos relativos a los lenguajes y las técnicas artísticas.        
"3102CE42 Adquirir, interpretar y aplicar los fundamentos de la teoría del arte y el pensamiento estético al conocimiento integral e integrado del hecho artístico.
"        </t>
  </si>
  <si>
    <t>3102CE42 Adquirir, interpretar y aplicar los fundamentos de la teoría del arte y el pensamiento estético al conocimiento integral e integrado del hecho artístico.</t>
  </si>
  <si>
    <t>Fonaments del llenguatge</t>
  </si>
  <si>
    <t>Fundamentos del lenguaje</t>
  </si>
  <si>
    <t>Language Foundations</t>
  </si>
  <si>
    <t>Valorar positivamente la diversidad cultural y lingüística como fuente de riqueza personal y colectiva.</t>
  </si>
  <si>
    <t>Conocimiento de las nociones gramaticales fundamentales para el análisis de las lenguas naturales. Conocimiento y comprensión de las diferencias tipológicas entre lenguas y de la noción de universal lingüístico.</t>
  </si>
  <si>
    <t>Reflexionar sobre las sociedades plurilingües y pluriculturales.</t>
  </si>
  <si>
    <t>Capacidad de escribir textos coherentes y cohesivos.</t>
  </si>
  <si>
    <t>Utilizar y saber extraer la información necesaria de todas las fuentes de información léxica y gramatical sobre las lenguas disponibles on line.</t>
  </si>
  <si>
    <t>Introducció a l'estudi del llenguatge i les llengües.</t>
  </si>
  <si>
    <t>Introducción al estudio de las lenguas y el lenguaje</t>
  </si>
  <si>
    <t>Introduction to the study of Language and Languages.</t>
  </si>
  <si>
    <t>3102CG6. Valorar las implicaciones éticas de las actuaciones profesionales, así como reconocer la diversidad lingüística i cultural y respetarla como fuente de riqueza.</t>
  </si>
  <si>
    <t>3102CE62. Mostrar una actitud positiva y respetuosa hacia la diversidad de manifestaciones de la lengua y saberlas entender en su contexto social, geográfico y cultural.</t>
  </si>
  <si>
    <t>3102CE55. Saber analizar y comentar textos tanto desde el punto de vista literario como del lingüístico a partir de los métodos científicos de las diversas escuelas y del uso de herramientas y de bases de datos informáticas.</t>
  </si>
  <si>
    <t>Natural heritage and environmental problems in Europe</t>
  </si>
  <si>
    <t>The main elements of natural heritage in Europe: relief, climates, water and vegetation. Analysis of the relationship between the most important environmental vectors and society. Study of the principle types of European landscapes, their features and the environmental and social problems that threaten them.</t>
  </si>
  <si>
    <t>Geografía d'Europa</t>
  </si>
  <si>
    <t>Geography of Europe</t>
  </si>
  <si>
    <t>The geographic reality of the European continent, especially the countries of the European Union, taking into account the geopolitical changes and productive transformations that have affected it during the 20th century, especially the second half, and that characterize its evolution into the 21st century. Contents: the concept of 'Europe'; its physical setting; ethnic and cultural diversity; the creation of the European political space and the process  of constructing the European Union; the population: evolution, dynamics, current structure and migratory phenomena; the spatial distribution of economic processes: new tendencies in rural areas, changes in industrial activities and the growing prominence of the service sector; territorial structuring: the transport network, the Europe of the cities and regional inequalities.</t>
  </si>
  <si>
    <t>GRADO EN GEOGRAFÍA, ORDENACIÓN DEL TERRITORIO Y GESTIÓN DEL MEDIO AMBIENTE</t>
  </si>
  <si>
    <t xml:space="preserve">5.2 </t>
  </si>
  <si>
    <t>Relacionar todas las actividades formativas</t>
  </si>
  <si>
    <t>5.3</t>
  </si>
  <si>
    <t>Relacionar todas las metodologías docentes</t>
  </si>
  <si>
    <t>Relacionar todos los sitemas de evaluación</t>
  </si>
  <si>
    <t>Contextualizar y comprender algunos de los principales acontecimientos de la evolución de las sociedades humanas.</t>
  </si>
  <si>
    <t>Interpretar la información disponible de los procesos relacionados con el mundo de la segunda posguerra mundial y todo aquello relacionado geográficamente y económicamente con ella</t>
  </si>
  <si>
    <t xml:space="preserve">Lengua </t>
  </si>
  <si>
    <t>Geografia</t>
  </si>
  <si>
    <t>Filosofia</t>
  </si>
  <si>
    <t xml:space="preserve">Aquesta assignatura introdueix als estudiants en el complexe concepte de Patrimoni Cultural. En un marc ampli de definició de la cultura, el Patrimoni estableix la relació amb la memòria i la identitat, en el territori on es troba. Així s'estableix la relació amb el Patrimoni Natural. La ciutat i el Patrimoni històrico-artístic serà el segon gran tema a desenvolupar. La legislació sobre patrimoni històric-artístic constitueix el marc que han de regir les actuacions sobre Patrimoni i la seva ordenació.  Les polítiques culturals entorn al Patrimoni establiran els objectius i les estratègies per a la recerca sobre el Patrimoni cultural. </t>
  </si>
  <si>
    <t>Esta asignatura introduce a los estudiantes en el complejo concepto de Patrimonio Cultural. En un marco amplio de definición de la cultura, el Patrimonio establece la relación con la memoria y la identidad, en el territorio donde se halla. Así se establece la relación con el Patrimonio Natural. La ciudad y el Patrimonio histórico-artístico será el segundo gran tema a desarrollar. La legislación sobre Patrimonio histórico artístico constituye el marco que deben regir las actuaciones sobre Patrimonio, y su ordenación. Las políticas culturales en torno al Patrimonio estableceran los objetivos y estrategias para la intervención sobre el Patrimonio Cultural.</t>
  </si>
  <si>
    <t>This subject introduces students to the complex concept of Cultural Heritage. In the broad sense of culture, the Heritage establishes the relationship with the memory and the identity in the territory where it is. Thus the relationship with the natural heritage is established. The city and historical-artistic heritage will be the second major issue to be developed. The legislation on historical-artistic heritage constitutes the framework that must govern the actions on Patrimony and its arrangement. The cultural policies around the Heritage will establish the objectives and strategies for the intervention on the Cultural Heritage.</t>
  </si>
  <si>
    <t>Patrimonio natural y problemática ambiental en Europa</t>
  </si>
  <si>
    <t>Clases teóricas (magistrales, participativas, presenciales, etc.)</t>
  </si>
  <si>
    <r>
      <t>Clases prácticas (</t>
    </r>
    <r>
      <rPr>
        <b/>
        <sz val="11"/>
        <color rgb="FF000000"/>
        <rFont val="Calibri"/>
        <family val="2"/>
        <scheme val="minor"/>
      </rPr>
      <t>actividades, ejercicios o trabajos prácticos, etc.)</t>
    </r>
  </si>
  <si>
    <t>Lectura y comentario de textos (artículos, libros, capítulos de libro, etc.)</t>
  </si>
  <si>
    <t>Elaboración de trabajos (informe, ensayo, memoria, proyecto, etc.)</t>
  </si>
  <si>
    <t>Trabajo en equipo</t>
  </si>
  <si>
    <t>Participación en debates, seminarios</t>
  </si>
  <si>
    <t>Visionado/audición de materiales</t>
  </si>
  <si>
    <t>Salidas de estudio, visitas, trabajo de campo</t>
  </si>
  <si>
    <t>Asistencia a actos de interés académico (conferencias, seminarios, proyecciones, etc.)</t>
  </si>
  <si>
    <t>Pruebas de evaluación (examen, test, exposición oral, etc.)</t>
  </si>
  <si>
    <t xml:space="preserve">Actividades de formación y estudio personal </t>
  </si>
  <si>
    <t>Prácticum en empresas, organismos e instituciones</t>
  </si>
  <si>
    <t>Trabajo en grupo (seminarios, debates, foros de discusión, etc.)</t>
  </si>
  <si>
    <t>Pruebas escritas</t>
  </si>
  <si>
    <t>Autoevaluación</t>
  </si>
  <si>
    <t>h</t>
  </si>
  <si>
    <t>p</t>
  </si>
  <si>
    <t>Clases prácticas (actividades, ejercicios o trabajos prácticos, etc.)</t>
  </si>
  <si>
    <t>Participación en clase</t>
  </si>
  <si>
    <t>Comentario de texto</t>
  </si>
  <si>
    <t>3102CG2. Comunicarse oralmente y por escrito de forma clara, coherente y correcta</t>
  </si>
  <si>
    <t>Exposiciones orales</t>
  </si>
  <si>
    <t>3102CG4. Comunicarse en alguna tercera lengua (inglés, francés, italiano o alemán) en diferentes formatos y contextos sobre temas de su especialidad</t>
  </si>
  <si>
    <t>Trabajo individual</t>
  </si>
  <si>
    <t>Exposiciones teóricas (lección magistral, explicación de contenidos, conferencias, etc.)</t>
  </si>
  <si>
    <t>Actividades en el aula  (resolución de ejercicios, comentario de textos, estudio de casos, exposiciones de los alumnos, debates, etc.)</t>
  </si>
  <si>
    <t>Actividades externas (asistencia a conferencias, salidas, visitas, trabajo de campo, etc.)</t>
  </si>
  <si>
    <t>Trabajo individual  presencial (lectura y comentario de textos, realización de ejercicios, análisis de casos, etc.)</t>
  </si>
  <si>
    <t>Trabajo individual no presencial (búsqueda de información, lecturas, consulta de bibliografía, análisis de textos, realización de ensayos, estudio, etc.)</t>
  </si>
  <si>
    <t>Atención personalizada (tutorías, supervisión de trabajos, etc.)</t>
  </si>
  <si>
    <t>Metodologías integradas (aprendizaje basado en problemas y proyectos, aula invertida, etc.)</t>
  </si>
  <si>
    <t>Pruebas escritas de carácter teórico</t>
  </si>
  <si>
    <t>Exposiciones  orales y defensa del trabajo presentado</t>
  </si>
  <si>
    <t xml:space="preserve">Redacción de trabajos académicos (ensayos, informes, reseñas, memorias, proyectos, etc.) </t>
  </si>
  <si>
    <t>Resolución de ejercicios, comentarios de texto, lecturas, problemas, casos de estudio, prácticas, salidas, etc.</t>
  </si>
  <si>
    <t>Asistencia y participación en clase, seminarios y grupos de trabajo, etc.</t>
  </si>
  <si>
    <t>Crèdits bàsics comuns de Facultat / Créditos básicos comunes de Facultad / Basic common credits of the faculty</t>
  </si>
  <si>
    <t>3102CE20</t>
  </si>
  <si>
    <t>3102CE21</t>
  </si>
  <si>
    <t>3102CE22</t>
  </si>
  <si>
    <t>3102CE23</t>
  </si>
  <si>
    <t>Respuesta cuestionarios salidas campo</t>
  </si>
  <si>
    <t>Redacción de trabajos académicos (ensayos, informes, reseñas, memorias, proyectos, etc.)</t>
  </si>
  <si>
    <t>GRADO EN HISTÒRIA</t>
  </si>
  <si>
    <t>Carácter</t>
  </si>
  <si>
    <t>Crèdits bàsics propis: món actual I i II / Créditos básicos propios: : mundo actual I y II / Basic specific credits:The World today</t>
  </si>
  <si>
    <t>Sí</t>
  </si>
  <si>
    <t>Introducción a diversas problemáticas propias del mundo actual. En la primera parte (Mundo Actual I) se introducen las problemáticas referidas a aspectos económicos, políticos y sociales. En la segunda parte (mundo actual II), se analizan  las interrelaciones que se establecen entre el patrimonio cultural,  las identidades  y la memoria de la historia que se conserva o que se pretende construir.</t>
  </si>
  <si>
    <t>Lectura/audición de documentos</t>
  </si>
  <si>
    <t>Análisis /estudio de casos</t>
  </si>
  <si>
    <t>Iniciación a aspectos básicos y esenciales del conocimiento en humanidades y ciencias sociales</t>
  </si>
  <si>
    <t>3102CE10</t>
  </si>
  <si>
    <t>3102CE13</t>
  </si>
  <si>
    <t>3102CE14</t>
  </si>
  <si>
    <t>3102CE15</t>
  </si>
  <si>
    <t>Estudio textos representativos</t>
  </si>
  <si>
    <t>Presentación conceptos y temas</t>
  </si>
  <si>
    <t>GRADO EN HISTORIA</t>
  </si>
  <si>
    <t>Prehistòria i Història antiga /  Prehistoria e Historia antigua / Prehistory and Ancient History</t>
  </si>
  <si>
    <t>sí</t>
  </si>
  <si>
    <t>Introducción a los aspectos generales de las sociedades antiguas, empezando por la aparición de los primeros homínidos y el desarrollo de las sociedades preestatales. Seguirán los conceptos básicos para entender el mundo antiguo y  analizar la aparición y desarrollo de los primeros estados.</t>
  </si>
  <si>
    <t>3102CE29. Describir y explicar la estructura diacrónica general del pasado.</t>
  </si>
  <si>
    <t>3102CE30. Dominar las coordenadas históricas espaciales y temporales y los conceptos temáticos propios de las ciencias históricas.</t>
  </si>
  <si>
    <t>3102CE31. Conocer aspectos específicos de uno o más periodos históricos con sus continuidades y discontinuidades.</t>
  </si>
  <si>
    <t>3102CE36. Identificar, localizar, discutir e interpretar críticamente las fuentes de la disciplina.</t>
  </si>
  <si>
    <t>Visitas a museos y yacimientos arqueológicos</t>
  </si>
  <si>
    <t>Estudio, lecturas obligatorias y búsqueda de información</t>
  </si>
  <si>
    <t>Estudio individual y busqueda de información</t>
  </si>
  <si>
    <t>Lectura / comentario de texto</t>
  </si>
  <si>
    <t xml:space="preserve">Pruebas escritas </t>
  </si>
  <si>
    <t>Identificación y explicación de materiales e imágenes prehistóricos</t>
  </si>
  <si>
    <t>Asistencia y participación en las clases teóricas, prácticas y salidas.</t>
  </si>
  <si>
    <t>Prehistoria e Historia antigua</t>
  </si>
  <si>
    <t>Prehistòria</t>
  </si>
  <si>
    <t>Prehistoria</t>
  </si>
  <si>
    <t>Prehistory</t>
  </si>
  <si>
    <t>Diferenciar las grandes etapas de la prehistoria.</t>
  </si>
  <si>
    <t>Saber interpretar la Prehistoria a partir de la cultura material y los restos paleontológicos.</t>
  </si>
  <si>
    <t>Razonar las bases teóricas de la Prehistoria y de sus principales ciencias auxiliares.</t>
  </si>
  <si>
    <t>Contextualizar cuestiones clave como la extinción de los neandertales o la neolitización del Próximo Oriente desde una perspectiva crítica.</t>
  </si>
  <si>
    <t>Analizar las circunstancias y razones de la aparición de la Prehistoria a lo largo del siglo XIX.</t>
  </si>
  <si>
    <t>Introducció al marc ambiental i cronològic de la prehistòria, als aspectes social, tècnics i econòmics de les comunitats prehistòriques i a les metodologies bàsiques per entendre llur evolució i distribució en el temps i l'espai. I això des dels primers homínids fins a l'aparició de les civilitzacions antigues.</t>
  </si>
  <si>
    <t>Introducción al marco ambiental y cronológico de la Prehistoria, a los aspectos sociales, técnicos y económicos de las comunidades prehistóricas y a las metodologías básicas para entender su evolución y distribución en el tiempo y en el espacio, desde los primeros homínidos hasta la aparición de las civilizaciones antiguas.</t>
  </si>
  <si>
    <t>Introduction to the environmental and chronological framework of prehistory, to the social, technical and economic aspects of prehistoric communities and to the basic research methods used to understand their temporal and spatial evolution and distribution, from the first hominids until the appearance of ancient civilizations.</t>
  </si>
  <si>
    <t>Història Antiga</t>
  </si>
  <si>
    <t>Historia Antigua</t>
  </si>
  <si>
    <t>Ancient History</t>
  </si>
  <si>
    <t>Describir en línias generales los procesos históricos relacionados con la época antigua.</t>
  </si>
  <si>
    <t>Ubicar las culturas antiguas en los territorios donde se desarrollaron.</t>
  </si>
  <si>
    <t>Identificar las continuidades y discontinuidades de las diferentes culturas del mundo antiguo.</t>
  </si>
  <si>
    <t>Identificar los grupos de fuentes principales para el conociemento del mundo antiguo.</t>
  </si>
  <si>
    <t>Analizar críticamente las fuentes principales para el conocimiento del mundo antiguo.</t>
  </si>
  <si>
    <t>Estudi del passat humà en els seus diversos aspectes durant l'edat antiga, amb referència especial a la història antiga de la península Ibèrica.</t>
  </si>
  <si>
    <t xml:space="preserve">Estudio del pasado humano en sus diversos aspectos durante la edad antigua, con referencia especial a la historia antigua de la península Ibérica. </t>
  </si>
  <si>
    <t xml:space="preserve">Study of various aspects of the human past during ancient times, with special reference to the ancient history of the Iberian Peninsula. </t>
  </si>
  <si>
    <t>3102CG2. Comunicarse oralmente y por escrito de forma clara, coherente y correcta.</t>
  </si>
  <si>
    <t>3102CE29. Describir y explicar la estructura diacrónica general de pasado.</t>
  </si>
  <si>
    <t>3103CE31. Conocer aspectos específicos de uno o más periodos históricos con sus continuidades y discontinuidades.</t>
  </si>
  <si>
    <t>Historia medieval, moderna i contemporània / Historia medieval, moderna y contemporánea / Medieval, Modern and Contemporary History</t>
  </si>
  <si>
    <t>Italiano</t>
  </si>
  <si>
    <t xml:space="preserve">Introducción a los aspectos generales que caracterizan la historia europea y mundial desde la tardoantigüedad hasta la Segunda Guerra Mundial, haciendo incapié en los aspectos políticos, sociales y culturales que han caracterizado las diferentes edades históricas y desde una perspectiva mundial, no eurocéntrica, que contempla el desarrollo de las distintas culturas y sistemas políticos extraeuropeos anteriores a la colonización o a la actualidad, según el caso. </t>
  </si>
  <si>
    <t xml:space="preserve">3102CG1.Buscar, seleccionar y utilizar eficazmente información de diferente procedencia y formato en función de objetivos determinados, usando significativamente las tecnologías de la información y la comunicación (TIC). </t>
  </si>
  <si>
    <t>3102CG5.Trabajar en equipo y desarrollar los roles propios del trabajo cooperativo atendiendo a los valores democráticos, de respeto mutuo y de no discriminación.</t>
  </si>
  <si>
    <t>3102CE32. Usar los instrumentos de recopilación de información propios de la disciplina (catálogos bibliográficos, guías, inventarios de archivos, bases de datos electrónicas…).</t>
  </si>
  <si>
    <t>3102CE34. Comprender la evolución y los principales debates teóricos y metodológicos de la disciplina.</t>
  </si>
  <si>
    <t>Comentarios de documentos históricos</t>
  </si>
  <si>
    <t>Asistencia a seminarios</t>
  </si>
  <si>
    <t>Lectura de libros obligatorios</t>
  </si>
  <si>
    <t>Trabajo individual de resumen de un artículo investigación</t>
  </si>
  <si>
    <t>Estudio individualizado y busqueda de información</t>
  </si>
  <si>
    <t>Visionado de documentos</t>
  </si>
  <si>
    <t>Tests de lecturas</t>
  </si>
  <si>
    <t>Pruebas objetivas</t>
  </si>
  <si>
    <t>Test de visionado</t>
  </si>
  <si>
    <t>Trabajo escrito</t>
  </si>
  <si>
    <t>Historia medieval, moderna y contemporánea</t>
  </si>
  <si>
    <t>Història Medieval</t>
  </si>
  <si>
    <t>Historia Medieval</t>
  </si>
  <si>
    <t>Medieval History</t>
  </si>
  <si>
    <t>Analizar un documento histórico de época medieval</t>
  </si>
  <si>
    <t>Usar catálogos y bases de datos bibiográficos.</t>
  </si>
  <si>
    <t>Conocer los debates historiográficos del período medieval.</t>
  </si>
  <si>
    <t>Realizar una búsqueda bibliográfica  exhaustiva sobre un tema de historia medieval.</t>
  </si>
  <si>
    <t>Relacionar la información de un texto histórico medieval con las aportaciones historiográficas.</t>
  </si>
  <si>
    <t>Estudi del passat humà en els seus diversos aspectes durant l’edat mitjana, amb especial referència a la història medieval d’Espanya</t>
  </si>
  <si>
    <t>Estudio del pasado humano en sus diversos aspectos durante la edad media, con especial referencia a la historia medieval de España</t>
  </si>
  <si>
    <t>Study of various aspects of the human past during the Middle Ages, with special reference to the medieval history of Spain.</t>
  </si>
  <si>
    <t>Història contemporània</t>
  </si>
  <si>
    <t>Historia contemporánea</t>
  </si>
  <si>
    <t>Contemporary History</t>
  </si>
  <si>
    <t>Comprender los principales procesos y fenómenos históricos relacionados con la época contemporánea.</t>
  </si>
  <si>
    <t>Identificar los grandes temas de debate historiográfico de época contemporánea.</t>
  </si>
  <si>
    <t>identificar y analizar las fuentes principales para el conocimiento de la época contemporánea.</t>
  </si>
  <si>
    <t>Estudi del passat humà i els seus diversos aspectes durant l'època contemporània, amb especial èmfasi en la història contemporània d'Europa</t>
  </si>
  <si>
    <t>Estudio del pasado humano y sus diversos aspectos durante la época contemporánea, con especial énfasis en la historia contemporánea de Europa</t>
  </si>
  <si>
    <t>Study of various aspects of the human past during the contemporary era, with special emphasis on contemporary European history.</t>
  </si>
  <si>
    <t>Història Moderna</t>
  </si>
  <si>
    <t>Historia Moderna</t>
  </si>
  <si>
    <t>Modern History</t>
  </si>
  <si>
    <t>Participar en el trabajo de grupo y la toma de decisiones colectivas.</t>
  </si>
  <si>
    <t>Identificar los principales procesos y fenómenos históricos relacionados con la época moderna.</t>
  </si>
  <si>
    <t>Comprender los debates metodológicos e interpretativos suscitados en la historiografía modernista.</t>
  </si>
  <si>
    <t>Analizar críticamente textos y documentos históricos relacionados con la época moderna.</t>
  </si>
  <si>
    <t>Introducció general a la història del període (1450-1800) i les seves diferents vessants: economia, política, societat, religió, cultura.</t>
  </si>
  <si>
    <t>Introducción general a la historia del período (1450-1800) y sus distintas vertientes: economía, política, sociedad, religión, cultura.</t>
  </si>
  <si>
    <t>General introduction to the history of the period (1450–1800) and its distinctive aspects: economic, political, social, religious, cultural.</t>
  </si>
  <si>
    <t>3102CE37. Contextualizar los procesos históricos y analizarlos desde una perspectiva crítica propios de las ciencias históricas.</t>
  </si>
  <si>
    <t>Realización de trabajos</t>
  </si>
  <si>
    <t>Història de Catalunya i d'Espanya / Historia de Cataluña y de España / History of Catalonia and of Spain</t>
  </si>
  <si>
    <t>Introducción a  la Historia de España y de Cataluña  desde sus orígenes  hasta la actualidad,  con especial atención a la colonización e influencia ejercidas en el Mediterráneo y América.</t>
  </si>
  <si>
    <t>3102CG1 Buscar, seleccionar y utilizar eficazmente información de diferente procedencia y formato en función de objetivos determinados, usando significativamente las tecnologías de la información y la comunicación (TIC).</t>
  </si>
  <si>
    <t>3102CE29. Describir y explicar la estructura diacrónica del período moderno en España.</t>
  </si>
  <si>
    <t>3102CE35. Formular y exponer argumentos historiográficos (por escrito, oralmente y por otros medios de comunicación) con claridad, coherencia y según los cánones académicos.</t>
  </si>
  <si>
    <t>3102CE37 Contextualizar los procesos históricos y analizarlos desde una perspectiva crítica.</t>
  </si>
  <si>
    <t>Lecturas y comentario de textos</t>
  </si>
  <si>
    <t>Salidas de estudio</t>
  </si>
  <si>
    <t>Lectura y comentario de textos e información estadística</t>
  </si>
  <si>
    <t>Realización de  trabajos</t>
  </si>
  <si>
    <t>Lecturas / comentarios de textos</t>
  </si>
  <si>
    <t>Lectura/Comentario de textos e información estadística</t>
  </si>
  <si>
    <t>Participación clase</t>
  </si>
  <si>
    <t>Actividades prácticas</t>
  </si>
  <si>
    <t>Historia de Cataluña y de España</t>
  </si>
  <si>
    <t>Història de Catalunya</t>
  </si>
  <si>
    <t>Historia de Cataluña</t>
  </si>
  <si>
    <t>History of Catalonia</t>
  </si>
  <si>
    <t>Contextualitzar la historia de Cataluña y analizarla desde una perspectiva crítica.</t>
  </si>
  <si>
    <t>Extraer información de la historia de Cataluña a través de la documentación.</t>
  </si>
  <si>
    <t>Comprender las continuidades y discontinuidades en las diversas etapas de la historia de Cataluña.</t>
  </si>
  <si>
    <t>Ubicar y contextualizar los procesos historicos en los distintos territorios de la Corona de Aragón.</t>
  </si>
  <si>
    <t>Breu panoràmica dels aspectes comuns que caracteritzen la Història de la Península Ibèrica des de l'aparició de l'home sobre el terra peninsular fins al franquisme, posant l'accent en l'evolució dels regnes hispànics i de la Corona d'Aragó, la diversa constitució interna i els aspectes divergents, així com el conflicte social, que han caracteritzat el seu desenvolupament final.</t>
  </si>
  <si>
    <t>Breve panorámica de los aspectos comunes que caracterizan la Historia de la Península Ibérica desde la aparición del hombre sobre la tierra peninsular hasta el franquismo, poniendo el acento en la evolución de los reinos hispánicos y de la Corona de Aragón, su diversa constitución interna y los aspectos divergentes, así como el conflicto social, que han caracterizado su desarrollo final.</t>
  </si>
  <si>
    <t>Brief panorama of the common aspects that characterize the history of the Iberian Peninsula from the appearance of human beings until the Franco regime, placing emphasis on the evolution of the Hispanic kingdoms and the Crown of Aragon, their internal diversity and divergent aspects, as well as the social conflict that characterized their final development.</t>
  </si>
  <si>
    <t>y explicar</t>
  </si>
  <si>
    <t xml:space="preserve">la estructura </t>
  </si>
  <si>
    <t>diacrónica</t>
  </si>
  <si>
    <t>general del pasado.</t>
  </si>
  <si>
    <t>Història d'Espanya</t>
  </si>
  <si>
    <t>Historia de España</t>
  </si>
  <si>
    <t>History of Spain</t>
  </si>
  <si>
    <t>Redactar ensayos , informes o resúmenes a partir de los estudios realizados o los resultados obtenidos, con rigor y precisión.</t>
  </si>
  <si>
    <t>Utilizar adecuadamente la bibliografía y recursos específicos de los distintos ámbitos de conocimiento referidos a las épocas medieval, moderna y contemporánea (socio-económicos, político-institucionales, culturales).</t>
  </si>
  <si>
    <t>Razonar y argumentar críticamente los argumentos propios y ajenos, y debatirlos colectivamente.</t>
  </si>
  <si>
    <t>Desarrollar aptitudes de organización, coordinación y planificación en el trabajo individual y en equipo.</t>
  </si>
  <si>
    <t>Definir con claridad las etapas históricas y los procesos que los singularizan de la historia de España medieval, moderna y contemporánea (en sus ámbitos político-institucionales, socio-económicos y culturales).</t>
  </si>
  <si>
    <t>Asociar y distinguir los conceptos temáticos propios de las ciencias sociales de los conceptos históricos específicos coetáneos en cada coordenada espacio-temporal de las tres etapas históricas (medieval, moderna y contemporánea).</t>
  </si>
  <si>
    <t>Recopilar, evaluar y describir críticamente la información histórica e historiográfica.</t>
  </si>
  <si>
    <t>Sintetizar y exponer debates historiográficos tejidos con los contenidos históricos de hechos y procesos correspondientes al período medieval, moderno y contemporáneo hispano, exponiéndolos de forma escrita</t>
  </si>
  <si>
    <t>Introducció a la Història d'Espanya: les característiques político-institucionals, socio-econòmiques i culturals i la seva evolució als segles moderns</t>
  </si>
  <si>
    <t>Introducción a la Historia de España: las características político-institucionales, socio-económicas y culturales y su evolución en los siglos modernos</t>
  </si>
  <si>
    <t>Introduction to the history of Spain: the political-institutional, social economic and cultural characteristics and its evolution in modern times.</t>
  </si>
  <si>
    <t>3102CG1. Buscar, seleccionar y utilizar eficazmente información de diferente procedencia  y formato en función de objetivos determinados, usando significativamente las tecnologías de la información (TIC).</t>
  </si>
  <si>
    <t>3102 CG5. Trabajar en equipo y desarrollar los roles propios del trabajo cooperativo atendiendo a los valores democráticos, de respeto mutuo y de no discriminación</t>
  </si>
  <si>
    <t>3102CE30. Dominar las coordenadas históricas espaciales y temporales, así como los conceptos temáticos propios de las ciencias históricas</t>
  </si>
  <si>
    <t>Instrumental / Instrumental / Instrumental</t>
  </si>
  <si>
    <t>italiano</t>
  </si>
  <si>
    <t>Módulo de introducción a las disciplinas específicas de análisis de las fuentes históricas. Dispone de 2 itinerarios, de los cuales el alumno/a debe realizar uno. Cada uno de ellos supone una introducción a distintas disciplinas.</t>
  </si>
  <si>
    <t>3102CG7. Formular propuestas e hipótesis nuevas y creativas para impulsar mejoras y/o resolver situaciones complejas.</t>
  </si>
  <si>
    <t>3102CE32 Usar los instrumentos de recopilación de información propios de la disciplina (catálogos bibliográficos, guías, inventarios de archivos, bases de datos electrónicas…).</t>
  </si>
  <si>
    <t>3102CE33. Comprender las bases teóricas de la disciplina y otras ciencias.</t>
  </si>
  <si>
    <t>3102CE34. Comprender la evolución y los principales debates, teóricos y metodológicos, de la disciplina y de las ciencias sociales en general.</t>
  </si>
  <si>
    <t>3102CE38. Poseer un dominio básico de las metodologías propias de las ciencias históricas</t>
  </si>
  <si>
    <t>Lecturas/ comentario de textos</t>
  </si>
  <si>
    <t>Análisis y estudio de casos</t>
  </si>
  <si>
    <t>Realización de ejercicios</t>
  </si>
  <si>
    <t>Elaboración de un proyecto</t>
  </si>
  <si>
    <t>Análisis / Estudio de casos</t>
  </si>
  <si>
    <t>Rescención de lecturas</t>
  </si>
  <si>
    <t>Instrumental</t>
  </si>
  <si>
    <t>Arqueologia-patrimoni; paleografia; Antropologia</t>
  </si>
  <si>
    <t>Arqueología-patrimonio; paleografia; Antropología</t>
  </si>
  <si>
    <t xml:space="preserve">Archaeology - heritage ; palaeography; anthropology </t>
  </si>
  <si>
    <t xml:space="preserve">Analizar críticamente los problemas planteados e identificar claramente la cuestión o cuestiones a solucionar. </t>
  </si>
  <si>
    <t>Identificar y usar los principales instrumentos de recopilación arqueológica</t>
  </si>
  <si>
    <t>Comprender la evolución metodológica de la arqueología</t>
  </si>
  <si>
    <t>Discernir los metodos arqueológicos más apropiados para la resolución de  los problemas planteados en el análisis arqueológico.</t>
  </si>
  <si>
    <t>Comprender la lógica que rige las diversas formaciones socioeconómicas en cuanto que adaptaciones al entorno natural y social, teniendo en cuenta las relaciones sociales y los fenómenos culturales.</t>
  </si>
  <si>
    <t>Reconocer la variedad transcultural de los sistemas e instituciones socioculturales, así como el carácter holístico de lo cultural.</t>
  </si>
  <si>
    <t xml:space="preserve"> Capacidad de reconocer los distintos tipos de escritura latina a lo largo de la historia</t>
  </si>
  <si>
    <t>Comprender los factores que inciden en la circulación de la cultura escrita y capacidad de editar una fuente escrita.</t>
  </si>
  <si>
    <t>Asignatura pensada per aquells que s’orienten cap a Història Antiga, Arqueologia, Antropologia, Paleografia, Diplomàtica i Història Medieval. El seu disseny combina l’apropament a les restes materials i l’ús de les fonts històriques escrites i de les fonts etnogràfiques a més de proporcionar el coneixement de les diferents metodologies de les disciplines esmentades.</t>
  </si>
  <si>
    <t>Asignatura  pensada para aquellos que se orientan hacia Historia Antigua, Arqueología, Antropología, Paleografía, Diplomática y Historia Medieval. Su diseño combina el acercamiento a los restos materiales y el uso de las fuentes históricas escritas y de las fuentes etnográficas además de proporcionar el conocimiento de las diferentes metodologías de las disciplinas mencionadas.</t>
  </si>
  <si>
    <t>Intended for students interested in ancient history, archaeology, anthropology, palaeography, diplomatics and medieval history. It approaches material remains through the use of written historical and ethnographic sources to provide knowledge about the different methodologies of the disciplines mentioned.</t>
  </si>
  <si>
    <t>Patrimoni històric, mètodes per a l'anàlisi històrica</t>
  </si>
  <si>
    <t>Patrimonio histórico, métodos para el análisis histórico</t>
  </si>
  <si>
    <t xml:space="preserve">Historical Heritage, Methods of Historical Analysis </t>
  </si>
  <si>
    <t>Identificar las diferentes fuentes que nos permitan obtener información determinada.</t>
  </si>
  <si>
    <t>(resultat d'aprenentatge general)</t>
  </si>
  <si>
    <t>Responsabilizarse de las tareas propias en el marco de un trabajo colectivo.</t>
  </si>
  <si>
    <t>Asumir la iniciativa en la búsqueda de información o colaboración para la resolución de problemas.</t>
  </si>
  <si>
    <t>Localizar documentación histórica en archivos y bibliotecas.</t>
  </si>
  <si>
    <t>Leer e interpretar críticamente documentación de archivo escrita en catalán o castellano.</t>
  </si>
  <si>
    <t>Comprender,  manejar y analizar críticamente métodos de análisis de carácter cualitativo.</t>
  </si>
  <si>
    <t>Diseñar y manejar, a un nivel elemental, sistemas de gestión de datos y documentos.</t>
  </si>
  <si>
    <t>Diseñar y exponer proyectos de investigación histórica.</t>
  </si>
  <si>
    <t>Identificar los metodos de análisis de la cultura material.</t>
  </si>
  <si>
    <t>Ccomprender la etnografía como proceso de producción de conocimiento acerca de las sociedades y las culturas.</t>
  </si>
  <si>
    <t>Identificar las bases metodológicas del trabajo de campo como método cualitativo.</t>
  </si>
  <si>
    <t>Comprender que todo cambio de paradigma historiográfico implica renovación de métodos y la búsqueda de nuevas fuentes documentales .</t>
  </si>
  <si>
    <t>Itinerari del mòdul instrumental dissenyat bàsicament per als alumnes que s’orienten cap a la història moderna i contemporània. El seu contingut combina una aproximació a les fonts documentals –arxivístiques, bibliogràfiques i digitals- i a les fonts materials d’interès per a la investigació històrica, amb la presentació d’un ventall ampli de metodologies d’anàlisi tant quantitatives com qualitatives</t>
  </si>
  <si>
    <t>Itinerario del módulo instrumental diseñado para aquellos alumnos que se orienten hacia la historia moderna y contemporánea. Su contenido combina una aproximación a las fuentes documentales -archivísticas, bibliográficas y digitales- y a las fuentes materiales de interés para la investigación histórica, con la presentación de un amplio abanico de metodologías de análisis tanto cuantitativas como cualitativas</t>
  </si>
  <si>
    <t>Instrumental module designed for students interested in modern and contemporary history. It combines the study of documentary sources (archival, bibliographic and digital) and material sources of interest to historical research with a wide range of methodologies of both quantitative and qualitative analysis.</t>
  </si>
  <si>
    <t>3102CE38. Poseer un dominio básico de las metodologías propias de las ciencias históricas.</t>
  </si>
  <si>
    <t>Crèdits temàtics  / Créditos temáticos / Special Interest Credits</t>
  </si>
  <si>
    <t>Concebido como módulo de desarrollo de competencias propias de la disciplina aplicadas a ámbitos de estudio más concretos. Dispone de 3 itinerarios, de los cuales el alumno/a debe realizar uno. Cada uno de ellos supone una introducción a distintos ámbitos históricos de estudio.</t>
  </si>
  <si>
    <t>3102CG7. Formular propuestas e hipótesis nuevas y creativas para resolver situaciones complejas.</t>
  </si>
  <si>
    <t>3102CE33. Comprender las bases teóricas de la disciplina y de otras ciencias.</t>
  </si>
  <si>
    <t>Pruebas de evalución</t>
  </si>
  <si>
    <t>Estudio individual y resolución de problemas</t>
  </si>
  <si>
    <t xml:space="preserve">Tutorías </t>
  </si>
  <si>
    <t>Lectura de la bibliografía recomendada y búsqueda de recursos</t>
  </si>
  <si>
    <t>Lectura de libros y artículos de investigación</t>
  </si>
  <si>
    <t>Discusión de artículos de investigación</t>
  </si>
  <si>
    <t>Trabajo práctico con documentos y materiales de archivo</t>
  </si>
  <si>
    <t>Estudio individual</t>
  </si>
  <si>
    <t>Elaboración de "paper" o ensayo</t>
  </si>
  <si>
    <t>Reseñas</t>
  </si>
  <si>
    <t>Aprendizaje basado en problemas</t>
  </si>
  <si>
    <t>Asistencia y participación en las clases teóricas y prácticas</t>
  </si>
  <si>
    <t>Redacción de una ensayo</t>
  </si>
  <si>
    <t>Prueba objetiva</t>
  </si>
  <si>
    <t>Test de lecturas</t>
  </si>
  <si>
    <t>Créditos temáticos</t>
  </si>
  <si>
    <t>Història política i cultural</t>
  </si>
  <si>
    <t>Historia política y cultural</t>
  </si>
  <si>
    <t>Political and Cultural History</t>
  </si>
  <si>
    <t>Utilizar adecuadamente la bibliografía y recursos específicos de los distintos ámbitos de conocimiento</t>
  </si>
  <si>
    <t>Expresar oralmente los propios conocimientos o resultados de estudios y trabajos.</t>
  </si>
  <si>
    <t>Comprender la evolución y los principales debates teóricos y metodológicos de la disciplina</t>
  </si>
  <si>
    <t>Contextualizar los procesos y fenómenos históricos políticos y culturales de larga duración</t>
  </si>
  <si>
    <t>Identificar las principales temáticas y problemáticas de la historia política y cultural europea</t>
  </si>
  <si>
    <t>Construir y desarrollar una hipótesis de trabajo relacionada con alguna de las principales temáticas de la historia política y cultural</t>
  </si>
  <si>
    <t>Redactar un ensayo histórico en torno a alguna de las principales problemáticas de la historia política y cultural según  la metodología académica.</t>
  </si>
  <si>
    <t>Estudi de la història política y cultural (de l'època medieval al segle XX) mitjançant l'anàlisi de casos, temàtiques o conjuntures específiques i significatives.</t>
  </si>
  <si>
    <t>Estudio de la historia política y cultural (desde la época medieval hasta el siglo XX) mediante el análisis de casos, temáticas o coyunturas específicas y significativas.</t>
  </si>
  <si>
    <t>Study of political and cultural history (from medieval times until the 20th century) through the analysis of cases, topics or specific and significant circumstances.</t>
  </si>
  <si>
    <t>3102CG1. Buscar, seleccionar y utilizar eficazmente información de diferente procedencia y formato en función de objetivos determinados.</t>
  </si>
  <si>
    <t>3102CE31. Trabajar aspectos específicos de uno o más períodos históricos.</t>
  </si>
  <si>
    <t>3102CE34. Comprender la evolución y los principales debates, teóricos y metodológicos, de la disciplina y las ciencias sociales en general.</t>
  </si>
  <si>
    <t>3102CE35. Formular y exponer argumentos historiográficos, con claridad, coherencia y según los cánones académicos.</t>
  </si>
  <si>
    <t>Elaboracion de trabajos</t>
  </si>
  <si>
    <t>Història Social i Econòmica</t>
  </si>
  <si>
    <t>Historia Social y Econòmica</t>
  </si>
  <si>
    <t>Social and Economic History</t>
  </si>
  <si>
    <t xml:space="preserve">Contextualizar los textos en relación al autor, época, tradición,…, poniéndolos en relación a los propios conocimientos. </t>
  </si>
  <si>
    <t>Analizar documentos históricos de carácter social y económico.</t>
  </si>
  <si>
    <t>Usar catálogos y bases de datos de archivos.</t>
  </si>
  <si>
    <t>Conocer los debates historiográficos de la historia social y económica.</t>
  </si>
  <si>
    <t>Realizar una búsqueda bibliográfica  exhaustiva sobre un tema de historia social y económica.</t>
  </si>
  <si>
    <t>Relacionar la información de un texto histórico económico y social con las aportaciones historiográficas.</t>
  </si>
  <si>
    <t>Discutir críticamente textos historiográficos.</t>
  </si>
  <si>
    <t>Aquest mòdul pretén aprofundir en la història social i econòmica de Catalunya, de l’època medieval a la contemporània, amb un especial èmfasi en les qüestions metodològiques i d’història comparada. És a dir en com vivien els homes i dones del passat, com obtenien recursos per viure o com es relacionaven entre si. En els diversos blocs es revisarà la principal bibliografia existent sobre el tema i es procurarà examinar exemples de fonts o documents dipositats als arxius, per exemplificar les qüestions tractades a classe.</t>
  </si>
  <si>
    <t xml:space="preserve">Este módulo pretende profundizar en la historia social y económica de Cataluña, desde la época medieval hasta la contemporánea, con especial énfasis en las cuestiones metodológicas y de historia comparada. Es decir en cómo vivían los hombre y las mujeres del pasado, como obtenían los recursos para vivir o como se relacionaban entre sí. En los diversos bloques se revisará la principal bibliografía existente sobre el tema y se procurará examinar ejemplos de fuentes o documentos depositados en archivos para ejemplificar las cuestiones tratadas en clase. </t>
  </si>
  <si>
    <t xml:space="preserve">In-depth study of the social and economic history of Catalonia, from medieval times until the contemporary period, with special emphasis on methodological issues and comparative history. How men and women of the past lived; how they obtained resources to live; how they related to each other. Review of the main bibliography on the topic and examination of sources or archived documents to exemplify the issues discussed in class. </t>
  </si>
  <si>
    <t>Arqueologia</t>
  </si>
  <si>
    <t>Arqueología</t>
  </si>
  <si>
    <t>Archaeology</t>
  </si>
  <si>
    <t>Identificar las ideas principales que se debaten en cada lectura recomendada.</t>
  </si>
  <si>
    <t>Demostrar el conocimiento de conceptos claves propios de la Arqueología.</t>
  </si>
  <si>
    <t>Tener la capacidad de profundizar y sintetizar conocimientos historiográficos de la Arqueología del Mediterráneo y América.</t>
  </si>
  <si>
    <t>Identificar los métodos arqueológicos en la solución de problemas planteados.</t>
  </si>
  <si>
    <t>Comprender y argumentar los debates teóricos y metodológicos de la Arqueología.</t>
  </si>
  <si>
    <t>Describir y analizar imágenes de materiales arqueológicos y plantas de estructuras, edificios y tramas urbanas.</t>
  </si>
  <si>
    <t>Comprender el carácter multidisciplinario de la Arqueología.</t>
  </si>
  <si>
    <t>Identificar  cambios, continuidades y periodizaciones a partir de la Arqueología.</t>
  </si>
  <si>
    <t>Desarrollar los conceptos claves de la Arqueología de sitio y del poblamiento.</t>
  </si>
  <si>
    <t>Balanç comparatiu de l'Arqueologia a la Mediterrània i a Amèrica, amb especial atenció a les societats prehistòriques i les formes originals d'assentaments humans nòmades i sedentaris, d'una banda, i a l'anàlisi de les ciutats antigues, de l'altra banda.</t>
  </si>
  <si>
    <t>Balance comparativo de la Arqueología del Mediterráneo y América, con una especial atención hacia las sociedades prehistóricas y las formas originales de asentamientos humanos nómadas y sedentarios, y hacia el análisis de las ciudades antiguas.</t>
  </si>
  <si>
    <t>Comparative review of the archaeology of the Mediterranean and America, with special attention given to prehistoric societies and the original forms of human nomad and sedentary settlements, and to the analysis of ancient cities.</t>
  </si>
  <si>
    <t>Historiografia/Historiografía/ Historiography</t>
  </si>
  <si>
    <t>Introducción a los principales corrientes historiográficas, actuales e históricos, que han conformado el saber de las ciencias históricas. Se pondrá especial énfasis en los corrientes surgidas a partir del siglo XX, coincidiendo con la professionalización de la historia y la arqueología.</t>
  </si>
  <si>
    <t>3102CE39. Identificar y valorar la aportación de mujeres y hombres a la construcción histórica.</t>
  </si>
  <si>
    <t>Comentarios de textos</t>
  </si>
  <si>
    <t>Historiografía</t>
  </si>
  <si>
    <t>Historiografia</t>
  </si>
  <si>
    <t>Historiography</t>
  </si>
  <si>
    <t>Describir las principales corrientes historiográficas.</t>
  </si>
  <si>
    <t>Contextualizar un texto historiográfico en relación con las principales corrientes teóricas.</t>
  </si>
  <si>
    <t>Formular argumentos historiográficos utilizando los principales conceptos surgidos del debate teórico de la disciplina.</t>
  </si>
  <si>
    <t>Introducció als principals corrents historiogràfics, actuals i històrics, que han conformat el saber de les cièncis històriques. Es posarà especial èmfasi en els corrents sorgits a partir del segle XX, coincidint amb la professionalització de la història i l'arqueològia.</t>
  </si>
  <si>
    <t>Introduction to the main historiographical currents – ongoing and historical – that have shaped knowledge in the historical sciences. Special emphasis will be placed on the currents emerging in the 20th century, coinciding with the professionalization of history and archaeology.</t>
  </si>
  <si>
    <t>Realización de prácticas tuteladas en instituciones, empresas y organizaciones relacionadas con la investigación histórica, la preservación del patrimonio histórico o su difusión y divulgación.</t>
  </si>
  <si>
    <t xml:space="preserve">3102CG8. Evaluar la propia actividad y el propio aprendizaje y elaborar estrategias para mejorarlos. </t>
  </si>
  <si>
    <t>Realización prácticas externas</t>
  </si>
  <si>
    <t>Elaboración de una memoria</t>
  </si>
  <si>
    <t>Prácticas en empresas y instituciones</t>
  </si>
  <si>
    <t>Realización prácticas</t>
  </si>
  <si>
    <t>Memoria</t>
  </si>
  <si>
    <t>Prácticas</t>
  </si>
  <si>
    <t>Pràctiques externes</t>
  </si>
  <si>
    <t xml:space="preserve">Analizar críticamente las aportaciones individuales en el trabajo por equipos. </t>
  </si>
  <si>
    <t>Aplicar los conocimientos teóricos en instituciones y organismos relacionados con la investigación histórica y la difusión y conservación del patrimonio cultural.</t>
  </si>
  <si>
    <t>Realització de pràctiques tutelades en institucions, empreses i organitzacions relacionades amb la investigació històrica, la preservació del patrimoni històric o la seva difusió i divulgació.</t>
  </si>
  <si>
    <t>Supervised practical placements in institutions, businesses and organizations related to historical research, the preservation of historical heritage or its dissemination and popularization.</t>
  </si>
  <si>
    <t xml:space="preserve">Optatives/Optatives / Optional Subjects </t>
  </si>
  <si>
    <t>Optativa</t>
  </si>
  <si>
    <t xml:space="preserve">Supone un complemento de las capacidades desarrolladas a lo largo de los módulos anteriores, aplicadas a ámbitos de estudio diversos. </t>
  </si>
  <si>
    <t>3102CE36. Identificar, localizar, discutir e interpretar críticamente las fuentes de la disciplina</t>
  </si>
  <si>
    <t>Classes participativas prácticas</t>
  </si>
  <si>
    <t>Classes participativas teóricas</t>
  </si>
  <si>
    <t>Clases teórico-prácticas</t>
  </si>
  <si>
    <t>Ejercicios y pruebas de evaluación</t>
  </si>
  <si>
    <t>Elaboración y resolución de ejercicios</t>
  </si>
  <si>
    <t>Lecturas, búsqueda de información</t>
  </si>
  <si>
    <t>Lectura de la bibliografía</t>
  </si>
  <si>
    <t>Lectura y elaboración de trabajos</t>
  </si>
  <si>
    <t>Lecturas monográficas</t>
  </si>
  <si>
    <t>Prácticas/salidas de estudio</t>
  </si>
  <si>
    <t>Trabajos colectivos prácticos</t>
  </si>
  <si>
    <t>Trabajo monográfico</t>
  </si>
  <si>
    <t xml:space="preserve">Tutorías y evaluaciones </t>
  </si>
  <si>
    <t>Classes prácticas</t>
  </si>
  <si>
    <t>Exposiciones de los estudiantes</t>
  </si>
  <si>
    <t xml:space="preserve">Salidas </t>
  </si>
  <si>
    <t>Asistencia y participación en las clases teóricas</t>
  </si>
  <si>
    <t>Comentario de fuentes y materiales</t>
  </si>
  <si>
    <t>Comentarios de lectura</t>
  </si>
  <si>
    <t>Examen de prácticas</t>
  </si>
  <si>
    <t>Discusión de lecturas y textos</t>
  </si>
  <si>
    <t>Ejercicios escritos sobre lecturas</t>
  </si>
  <si>
    <t>Evaluación exposición oral</t>
  </si>
  <si>
    <t>Examen de teoría</t>
  </si>
  <si>
    <t>Identificación de imágenes</t>
  </si>
  <si>
    <t>Memoria de salida de estudio</t>
  </si>
  <si>
    <t>Memoria sobre una exposición</t>
  </si>
  <si>
    <t>Participación en las salidas</t>
  </si>
  <si>
    <t>Participación en seminarios</t>
  </si>
  <si>
    <t>Presentación del trabajo</t>
  </si>
  <si>
    <t>Presentación oral</t>
  </si>
  <si>
    <t>Prueba teórico-práctica escrita</t>
  </si>
  <si>
    <t>Test sobre textos de lectura</t>
  </si>
  <si>
    <t>Trabajos monográficos</t>
  </si>
  <si>
    <t>Trabajo práctico</t>
  </si>
  <si>
    <t>M11+12</t>
  </si>
  <si>
    <t>Optativas</t>
  </si>
  <si>
    <t>Història econòmica contemporània</t>
  </si>
  <si>
    <t>Historia económica contemporánea</t>
  </si>
  <si>
    <t>Contemporary Economic History</t>
  </si>
  <si>
    <t>Redactar ensayos, informes o resúmenes a partir de los estudios realizados o los resultados obtenidos, con rigor y precisión.</t>
  </si>
  <si>
    <t>Desarrollar la capacidad de análisis de las lecturas y de síntesis de sus contenidos tanto oralmente como por escrito.</t>
  </si>
  <si>
    <t>Describir las características de los sistemas económicos contemporáneos y su evolución.</t>
  </si>
  <si>
    <t>Identificar los factores de crecimiento económico de la época contemporánea.</t>
  </si>
  <si>
    <t>Interpretar los problemas y valorar críticamente los resultados del crecimiento económico contemporáneo.</t>
  </si>
  <si>
    <t>Explicar los principales debates historiográficos referidos las cuestiones clave de la economía contemporánea.</t>
  </si>
  <si>
    <t>Manejar e interpretar datos cuantitativos.</t>
  </si>
  <si>
    <t>L'objectiu de l'assignatura és estudiar la història econòmica mundial durant els segles XIX i XX i, de forma preferent, el procés de desenvolupament experimentat per les economies occidentals. Es pretén estimular la reflexió i l'anàlisi crítica sobre alguns dels problemes més rellevants de les transformacions econòmiques del món contemporani.</t>
  </si>
  <si>
    <t>El objetivo de la asignatura es estudiar la historia económica mundial durante los siglos XIX y XX y, de forma preferente, el proceso de desarrollo experimentado por las economías occidentales. Se pretende estimular la reflexión y el análisis crítico sobre algunos de los problemas más relevantes vinculados a las transformaciones económicas del mundo contemporáneo.</t>
  </si>
  <si>
    <t>Study of world economic history during the 19th and 20th centuries, giving priority to the development process as experienced in western economies. Reflection and critical analysis on some of the most relevant problems connected to economic transformations of the contemporary world.</t>
  </si>
  <si>
    <t>Relacione todas la comeptencias básicas y generales. Añada tantas filas como sean necesarias</t>
  </si>
  <si>
    <t>Tecnologia prehistòrica</t>
  </si>
  <si>
    <t>Tecnología prehistórica</t>
  </si>
  <si>
    <t>Prehistoric Technology</t>
  </si>
  <si>
    <t>Reflexionar sobre el cómo, por qué i para qué de la economia prehistórica.</t>
  </si>
  <si>
    <t>Llevar a la práctica y experimentar con los procesos técnicos prehistóricos.</t>
  </si>
  <si>
    <t>Trabajar en equipo para reconocer los procesos tecnológicos de la prehistoria.</t>
  </si>
  <si>
    <t>Analitzar els processos tecnològics de la prehistòria a través de llurs cadenes operatives i experimentar-hi per a entendre'ls millor</t>
  </si>
  <si>
    <t>Analizar los procesos tecnológicos de la prehistoria a través de sus cadenas operativas y experimentar con ellos para comprenderlos mejor</t>
  </si>
  <si>
    <t>Analysis of the technological processes of prehistory through operational chains and experimentation with them for better understanding.</t>
  </si>
  <si>
    <t>3102CG5 Trabajar en equipo y desarrollar los roles propios del trabajo cooperativo, atendiendo a los valores democráticos, de respeto mutuo y de no discriminación</t>
  </si>
  <si>
    <t>3102CE31 Conocer aspectos específicos de uno o más periodos históricos con sus continuidades y discontinuidades.</t>
  </si>
  <si>
    <t>Prehistòria recent de la península Ibèrica</t>
  </si>
  <si>
    <t>Prehistoria reciente de la Península Ibérica</t>
  </si>
  <si>
    <t>Recent Prehistory of the Iberian Peninsula</t>
  </si>
  <si>
    <t>Identificar los problemas y temas centrales que se debaten en cada texto.</t>
  </si>
  <si>
    <t>Conocer la periodización y la dinámica social de la Prehistoria reciente peninsular.</t>
  </si>
  <si>
    <r>
      <t>Identificar la cultura material</t>
    </r>
    <r>
      <rPr>
        <sz val="11"/>
        <color rgb="FFFF0000"/>
        <rFont val="Calibri"/>
        <family val="2"/>
        <scheme val="minor"/>
      </rPr>
      <t xml:space="preserve"> </t>
    </r>
    <r>
      <rPr>
        <sz val="11"/>
        <rFont val="Calibri"/>
        <family val="2"/>
        <scheme val="minor"/>
      </rPr>
      <t>básica de la Prehistoria reciente peninsular.</t>
    </r>
  </si>
  <si>
    <t>Aproximació a la prehistòria recent de la península Ibèrica, des del neolític fins la primera edat del ferro, incidint sobretot en els aspectes socials, culturals, tècnics i econòmics de les comunitats humanes i en el seu context cronològic i ambiental.</t>
  </si>
  <si>
    <t>Aproximación a la Prehistoria reciente de la Península Ibérica, des del Neolítico hasta la Primera Edad del Hierro, incidiendo en los aspectos sociales, culturales, técnicos y económicos de las comunidades humanas y en su contexto cronológico y ambiental.</t>
  </si>
  <si>
    <t>Study of the recent prehistory of the Iberian Peninsula, from the Neolithic period until the first Iron Age, touching upon the social, cultural, technical and economic aspects of the human communities and their chronological and environmental contexts.</t>
  </si>
  <si>
    <t>Antropología econòmica</t>
  </si>
  <si>
    <t>Antropologia económica</t>
  </si>
  <si>
    <t>Economic Anthropology</t>
  </si>
  <si>
    <t>Reconocer e identificar la variedad transcultural de los sistemas e instituciones económicas, así como del carácter holístico de lo económico como objeto de estudio.</t>
  </si>
  <si>
    <t>Comprender los fundamentos de la Antropología Económica (conceptos, enfoques, debates), la complejidad del análisis económico y la metodología etnográfica para el estudio de lo económico</t>
  </si>
  <si>
    <t>Objecte d'estudi. El procés de producció. La circulació i redistribució de la produccio. El consum dels bens</t>
  </si>
  <si>
    <t>Objeto de estudio. El proceso de producción. La circulación y redistribución. El consumo de los bienes</t>
  </si>
  <si>
    <t>Production processes. Circulation and redistribution. The consumption of goods.</t>
  </si>
  <si>
    <t>Antropología contemporània</t>
  </si>
  <si>
    <t>Antropologia contemporanea</t>
  </si>
  <si>
    <t>Contemporary Anthropology</t>
  </si>
  <si>
    <t xml:space="preserve"> Interpretar correctamente y presentar adecuadamente la información obtenida. </t>
  </si>
  <si>
    <t>Comprender la lógica que rige las diversas formaciones socio-culturales, teniendo en cuenta las relaciones sociales y los fenómenos culturales.</t>
  </si>
  <si>
    <t xml:space="preserve">Identificar la diversidad de sistemas socio-económicos y las lógicas que subyacen tras ellos </t>
  </si>
  <si>
    <t>L'objecte d'estudi de l'antropologia. Teories, mètodes i tècniques. Familia i parentiu. Antropologia econòmica. Antropologia política. Antropologia religiosa.</t>
  </si>
  <si>
    <t xml:space="preserve">El objeto de estudio de la antropología. Teorias, métodos y técnicas. Familia y parentesco. Antropologia económica. Antropología política. Antropología religiosa. </t>
  </si>
  <si>
    <t xml:space="preserve">Anthropological theories, methods and techniques. Family and kinship. Economic anthropology. Political anthropology. Religious anthropology. </t>
  </si>
  <si>
    <t xml:space="preserve"> 3102CG1. Buscar, seleccionar y utilizar eficazmente información de diferente procedencia y formato en función de objetivos determinados, usando significativamente las tecnologías de la información y la comunicación (TIC).</t>
  </si>
  <si>
    <t>Exposición de los estudiantes</t>
  </si>
  <si>
    <t>Antropología de les representacions simbòliques</t>
  </si>
  <si>
    <t>Antropologia de las representaciones simbólicas</t>
  </si>
  <si>
    <t>Symbolic Representation Anthropology</t>
  </si>
  <si>
    <t>Reconocer la diversidad transcultural de los sistemas simbólicos presentes en las diversas culturas, así como del carácter global de lo simbólico.</t>
  </si>
  <si>
    <t>Conocer y comprender la diversidad simbolica, mitologica y ritual presente en los sistemas simbólicos culturas</t>
  </si>
  <si>
    <t xml:space="preserve">El símbol com a objecte d’estudi. Ritu i procés ritual. Tipologia de rituals. Mites i mitologia. Teories sobre els mites. Estudi de casos. </t>
  </si>
  <si>
    <t xml:space="preserve">El simbolo como objeto de estudio. Rito y proceso ritual. Tipologia de rituales. Mito y mitologia. Teorias sobre los mitos. Estido de casos. </t>
  </si>
  <si>
    <t>Symbols as objects of study. Rites and ritual processes. Types of rituals. Myths and mythology. Theories of myths. Case studies.</t>
  </si>
  <si>
    <t>Art prehistòric</t>
  </si>
  <si>
    <t>Arte prehistórico</t>
  </si>
  <si>
    <t>Prehistoric Art</t>
  </si>
  <si>
    <t>Analizar críticamente los problemas planteados e identificar claramente la cuestión o cuestiones a solucionar.</t>
  </si>
  <si>
    <t>Analizar la pertinencia de las hipótesis propuestas.</t>
  </si>
  <si>
    <t>Identificar y situar en el espacio y el tiempo las principales manifestaciones simbólicas de la prehistoria.</t>
  </si>
  <si>
    <t>Identificar i comprendre les manifestacions artístiques i simbòliques de la prehistòria</t>
  </si>
  <si>
    <t>Identificar y comprender las manifestaciones artísticas y simbólicas de la prehistorio</t>
  </si>
  <si>
    <t xml:space="preserve">Identification and understanding of the artistic and symbolic manifestations of prehistory. </t>
  </si>
  <si>
    <t>3102CG7 Formular propuestas e hipótesis nuevas y creativas para impulsar mejoras y/o resolver situaciones complejas</t>
  </si>
  <si>
    <t>3102CE32 Usar los instrumentos de recopilación de información propios de la disciplina.</t>
  </si>
  <si>
    <t>3102CE34 Comprender la evolución y los principales debates teóricos y metodológicos de la disciplina y de las ciencias sociales en general.</t>
  </si>
  <si>
    <t>Conquesta i colonització d'Amèrica</t>
  </si>
  <si>
    <t>Conquesta y colonización de América</t>
  </si>
  <si>
    <t>Conquest and Colonization of America</t>
  </si>
  <si>
    <t>Comprender las bases teóricas o resultado de procesos históricos diversos de la conformación de las sociedades coloniales americanas</t>
  </si>
  <si>
    <t xml:space="preserve">Identificar los modelos del colonialismo americano </t>
  </si>
  <si>
    <t>Anàlisi dels canvis socials, polítics i econòmics que va suposar  per les societats prehispàniques americanes la conquesta europea, amb especial èmfasi a la hispana, i la posterior organització i consolidació de les societats colonials colonials.</t>
  </si>
  <si>
    <t>Análisis de los cambios sociales, políticos y económicos que comportó para las sociedades aborígenes americanas la conquista europea, con especial atención a la conquista hispana, y la posterior organización y consolidación de las sociedades coloniales.</t>
  </si>
  <si>
    <t>Analysis of social, political and economic changes in the indigenous societies of America that led to the European conquest, with special attention given to the Hispanic conquest, and to the subsequent organization and consolidation of the colonial societies.</t>
  </si>
  <si>
    <t>La cultura femenina a Europa</t>
  </si>
  <si>
    <t>La cultura femenina en Europa</t>
  </si>
  <si>
    <t>Female Culture in Europe</t>
  </si>
  <si>
    <t xml:space="preserve">Contextualizar los textos en relación al autor o autora, época, tradición,…, poniéndolos en relación a los propios conocimientos. </t>
  </si>
  <si>
    <t>Conocer las obras de las principales autoras a lo largo de la historia y de las ciencias humanas y sociales.</t>
  </si>
  <si>
    <t xml:space="preserve">Contextualizar a las principales autoras religiosas: místicas, terciarias… </t>
  </si>
  <si>
    <t>Analizar críticamente obras de autoras religiosas.</t>
  </si>
  <si>
    <t>Estudi de la cultura femenina en els seus diversos aspectes al llarg de la història, amb  especial referència als moments radiants de la cultura femenina</t>
  </si>
  <si>
    <t>Estudio de la cultura femenina en sus diversos aspectos a lo largo de la historia, con especial atención a los momentos radiantes de la cultura femenina</t>
  </si>
  <si>
    <t>Study of the diverse aspects of female culture through history, with special attention given to its brightest moments.</t>
  </si>
  <si>
    <t>3102CE31. Conocer aspectos específicos de uno o más periodos históricos con sus continuidades y discontinuidades</t>
  </si>
  <si>
    <t>3102CE34. Comprender la evolución y los principales debates, teóricos y metodológicos, de la disciplina y de las ciencias humanas y sociales</t>
  </si>
  <si>
    <t>3102CE39. Identificar y valorar la aportación de mujeres y hombres a la construcción histórica</t>
  </si>
  <si>
    <t>Debats d'Història Econòmica</t>
  </si>
  <si>
    <t>Debates de Historia Económica</t>
  </si>
  <si>
    <t xml:space="preserve">Economic History Debates </t>
  </si>
  <si>
    <t>Relacionar los principales debates en historia económica con las principales corrientes historiográficas e inserirlos en debates más amplios de carácter interdisciplinar.</t>
  </si>
  <si>
    <t>Reflexionar sobre el papel de las mujeres en  los principales debates en historia económica.</t>
  </si>
  <si>
    <t>Utilizar adecuadamente la bibliografía y recursos específicos de los estudios en historia económica.</t>
  </si>
  <si>
    <t xml:space="preserve">S'exposaran alguns dels principals debats historiogràfics entorn de temàtiques relacionades amb la història econòmica que han caracteritzat i marcat el desenvolupament  d'aquesta branca de la Història des de finals del segle XIX.   Es tractaran especialment els  principals debats i interpretacions sobre processos de continuitat i canvi en l'evolució social i econòmica que la humanitat ha conegut des de la Baixa Edat Mitjana fins a l'actualitat. </t>
  </si>
  <si>
    <t>Se expondrán algunos de los principales debates historiográficos en torno a temáticas relacionadas con la historia económica que han caracterizado y marcado el desarrollo de esta  rama de la Historia desde fines del siglo XIX. Se tratarán especialmente los principales debates e interpretaciones en torno los procesos de continuidad y cambio en la evolución social y económica que ha humanidad ha conocido desde la Baja Edad Media hasta la actualidad.</t>
  </si>
  <si>
    <t>Some of the main historiographical debates about topics related to economic history that have characterized and marked the development of this branch of history until the end of the 19th century. Special focus on the most important debates and interpretations of the processes of continuity and change in human social and economic evolution from the late Middle Ages until the present.</t>
  </si>
  <si>
    <t>Demografia històrica</t>
  </si>
  <si>
    <t>Demografía histórica</t>
  </si>
  <si>
    <t>Historical Demography</t>
  </si>
  <si>
    <t>Comprender la evolución y las grandes transformaciones demográficas en época moderna y contemporánea.</t>
  </si>
  <si>
    <t>Identificar las dinámicas internas y externas de las poblaciones.</t>
  </si>
  <si>
    <t>Manejar e interpretar las fuentes históricas de datos demográficos.</t>
  </si>
  <si>
    <t>Explicar los principales debates historiográficos referidos a la demografía histórica.</t>
  </si>
  <si>
    <t>L'assignatura es planteja com una introducció a l'anàlisi històrica de la dinàmica demogràfica i a les fonts i metodologies que permeten el seu estudi en èpoques moderna i contemporània. S'estudiarà el comportament de les poblacions en sistemes demogràfics antics i contemporanis (fecunditat, mortalitat, migracions, nupcialitat) i els diferents models interpretatius que intenten explicar-los. També s'abordaran els canvis en la dimensió de les famílies, la distribució espaial de les poblacions i els processos d'urbanització.</t>
  </si>
  <si>
    <t>La asignatura se plantea como una introducción al análisis histórico de la dinámica demográfica y a las fuentes y metodologías que permiten su estudio durante las épocas moderna y contemporánea. Se estudiará el comportamiento de las poblaciones en sistemas demográficos antiguos y contemporáneos (fecundiad, mortalidad, migraciones, nupcialidad) y los distintos modelos interpretativos que intentan explicarlos. También se abordarán los cambios en la dimensión de las familias, la distribución espacial de las poblaciones y los procesos de urbanización.</t>
  </si>
  <si>
    <t>An introduction to the historical analysis of demographic dynamics and to the sources and methodologies that allow a study of those dynamics during modern times. Study of the behaviour of populations in ancient and contemporary demographic systems (fertility, mortality, migrations and nuptiality) and the different interpretative models that explain them. Additional focus on changes in the family dimension, the spatial distribution of populations and the processes of urbanization.</t>
  </si>
  <si>
    <t>La diplomàtica: una eina per la recerca medieval</t>
  </si>
  <si>
    <t>La diplomática: una herramienta para la investigación medieval</t>
  </si>
  <si>
    <t>Diplomatics: A tool for medieval research</t>
  </si>
  <si>
    <t>Conocer los conceptos y términos básicos de la disciplina</t>
  </si>
  <si>
    <t>Analizar e identificar las diversas partes de un documento teniendo en cuenta los parámetros diplomáticos</t>
  </si>
  <si>
    <t>Analizar e identificar las diversas partes de documentos pertenecientes al ámbito de las coronas de Aragón y de Castilla.</t>
  </si>
  <si>
    <t>Estudi dels diversos aspectes que conformen la disciplina que se n'ocupa de l'anàlisis dels documents: la Diplomàtica</t>
  </si>
  <si>
    <t>Estudio de los aspectos variados que conforman la disciplina que se ocupa del análisis de los documentos: la Diplomática</t>
  </si>
  <si>
    <t xml:space="preserve">Study of the varied aspects of diplomatics, the discipline that deals with the analysis of documents. </t>
  </si>
  <si>
    <t>3102CG1. Buscar, seleccionar y utilizar eficazmente información de diferente procedencia y formato en función de objetivos determinados, usando significativamente las teconologías de la información  y la comunicación (TIC)</t>
  </si>
  <si>
    <t>Elaboración de un trabajo</t>
  </si>
  <si>
    <t>Etnohistoria d'Amèrica</t>
  </si>
  <si>
    <t>Etnohistoria de América</t>
  </si>
  <si>
    <t>Ethnohistory of America</t>
  </si>
  <si>
    <t>Identificar las características de la adaptación y resistencia de las sociedades americanas al dominio hispano y a los estados-naciones independientes</t>
  </si>
  <si>
    <t xml:space="preserve">Història de les societats indígenes americanes </t>
  </si>
  <si>
    <t>Historia de las sociedades indígenas americanas</t>
  </si>
  <si>
    <t xml:space="preserve">History of American indigenous societies. </t>
  </si>
  <si>
    <t>L'Europa d'entreguerres: patrimoni, memòria i història</t>
  </si>
  <si>
    <t>La Europa de entreguerras: patrimonio, memoria e historia</t>
  </si>
  <si>
    <t>Interwar Europe: Heritage, memory and history</t>
  </si>
  <si>
    <t>Poseer un dominio básico de las metodologías propias del análisis del período de entreguerras.</t>
  </si>
  <si>
    <t>Analizar desde una perspectiva crítica el periodo de entreguerras.</t>
  </si>
  <si>
    <t>Estudi de la memòria històrica i del patrimoni en el context d'una època convulsa, dominada per la violència i les guerres.</t>
  </si>
  <si>
    <t>Estudio de la memoria historica y del patrimonio en el contexto de una época convulsa, dominada por la violencia y las guerras.</t>
  </si>
  <si>
    <t>Study of historical memory and heritage in the context of a convulsive time dominated by violence and wars.</t>
  </si>
  <si>
    <t>3102CG1 Buscar, seleccionar y utilizar eficazmente información de diferente procedencia y formato en función de objetivos determinados, usando significativamente las tecnologías de la información y la comunicación (TIC)</t>
  </si>
  <si>
    <t>3102CE37 Contextualizar los procesos históricos y anarlizarlos desde una perspectiva crítica.</t>
  </si>
  <si>
    <t>3102CE38 Poseer un dominio básico de las metodologías propias de las ciencias históricas.</t>
  </si>
  <si>
    <t>Historia d'Amèrica Llatina Contemporània</t>
  </si>
  <si>
    <t>Historia de América Latina Contemporánea</t>
  </si>
  <si>
    <t xml:space="preserve">History of Contemporary Latin America </t>
  </si>
  <si>
    <t xml:space="preserve">Comprender y argumentar los debates teóricos, acontecimientos y modelos de estado, gobierno y económicos  predominantes en la cultura política de América Latina Contemporánea </t>
  </si>
  <si>
    <t>Identificar y analizar las raices históricas de la desigualdad social  y étnica en América Latina Contemporánea</t>
  </si>
  <si>
    <t>Història d'Amèrica Llatina Contemporània, amb una especial atenció a les causes de l'inequitat social i étnica.</t>
  </si>
  <si>
    <t>Historia de Amèrica Latina Contemporánea, con especial atención a las causas de la inequidad social y étnica.</t>
  </si>
  <si>
    <t>History of contemporary Latin America, with special attention given to the causes of social and ethnic inequality.</t>
  </si>
  <si>
    <t>Història Agrària</t>
  </si>
  <si>
    <t>Historia Agraria</t>
  </si>
  <si>
    <t>Agrarian History</t>
  </si>
  <si>
    <t>Comprender las características sociales, económicas y tecnológicas de los sistemas sistemas agrarios y su evolución.</t>
  </si>
  <si>
    <t>Identificar los factores del cambio agrario.</t>
  </si>
  <si>
    <t>Explicar los principales debates historiográficos referidos a la historia rural.</t>
  </si>
  <si>
    <t xml:space="preserve">Introducció a la historia comparada de les societats rurals europees, posant especial atenció en el cas català. Es combinen classes de reflexió teòrica, on es presenten i es debaten els conceptes i eines bàsics per a l'anàlisi històrica del món rural, de l'edat mitjana a la contemporània, amb classes pràctiques, que permeten iniciar l'estudiant a la recerca. </t>
  </si>
  <si>
    <t>Introducción a la historia comparada de las sociedades rurales europeas, con especial énfasis en el caso catalán. Se combinaran sesiones de reflexión teórica, en el transcurso de las cuales se presentarán y debatirán los conceptos y las herramientas básicas para el análisis histórico del mundo rural, desde la edad media hasta la contemporánea, con clases prácticas que permitiran iniciar al estudiante en la investigación en este campo.</t>
  </si>
  <si>
    <t>Introduction to the comparative history of European rural societies, with special emphasis on the Catalan case. Theoretical sessions to reflect on present and debate the concepts and basic tools for the historical analysis of the rural world, from the Middle Ages until the present, combined with practical sessions that will allow students to begin research in this field.</t>
  </si>
  <si>
    <t>Història de les Dones</t>
  </si>
  <si>
    <t>Historia de las Mujeres</t>
  </si>
  <si>
    <t xml:space="preserve">History of Women </t>
  </si>
  <si>
    <t>Diferenciar las fuentes de información identificando las ventajas e inconvenientes que suponen en cada caso en relación a la novedad y fiabilidad de los cononocimientos que aportan.</t>
  </si>
  <si>
    <t>Valorar la diversidad y diferencia entre mujeres y hombres como fuente de riqueza personal y  colectiva</t>
  </si>
  <si>
    <t>Reconocer la aportación de las mujeres a lo largo de la historia a la vida en el mundo y al conocimiento en las ciencias humanas y sociales</t>
  </si>
  <si>
    <t>Argumentar críticamente, oralmente o por escrito, el que comporta ser mujer o ser hombre en el siglo XXI</t>
  </si>
  <si>
    <t>Reconocer la importancia de la aportación femenina a la historia y al presente, para tomar conciencia de su valor y favorecer conductas que eviten la violencia.</t>
  </si>
  <si>
    <t xml:space="preserve">Estudi del passat de dones i homes en els seus diversos aspectes al llarg de la història, amb referència especial a la història medieval de l'occident europeu </t>
  </si>
  <si>
    <t>Estudio del pasado de mujeres y de hombres en sus diversos aspectos a lo largo de la historia, especialmente de la Historia Medieval del Occidente europeo</t>
  </si>
  <si>
    <t xml:space="preserve">Study of the various aspects of women and of men through history, especially since the medieval history of Western Europe. </t>
  </si>
  <si>
    <t>3102CE33. Comprender las bases teóricas de la disciplina y de otras ciencias humanas y sociales</t>
  </si>
  <si>
    <t>3102CE34. Comprender la evolución y los principales debates, teóricos y metodológicos, de la disciplina y de las ciencias sociales en general</t>
  </si>
  <si>
    <t>3102CE39. Identificar y valorar la aportación de mujeres y hombres en la construcción histórica</t>
  </si>
  <si>
    <t>Història del llibre i de la lectura</t>
  </si>
  <si>
    <t>Historia del libro y de la lectura</t>
  </si>
  <si>
    <t>History of Books and Reading</t>
  </si>
  <si>
    <t>Conocer y ser capaz de dibujar el diagrama de los cuadernos de un manuscrito</t>
  </si>
  <si>
    <t xml:space="preserve">Conocer y poder comentar la estructura externa e interna de un manuscrito y de un libro impreso </t>
  </si>
  <si>
    <t>Conocer la terminología específica del mundo del manuscrito e impreso</t>
  </si>
  <si>
    <t>Conocer la estructura, soportes, tipos de letra... del manuscrito en la Antigüedad y de las Épocas Medieval y Moderna</t>
  </si>
  <si>
    <r>
      <rPr>
        <sz val="11"/>
        <rFont val="Calibri"/>
        <family val="2"/>
        <scheme val="minor"/>
      </rPr>
      <t>Estudi</t>
    </r>
    <r>
      <rPr>
        <sz val="11"/>
        <color rgb="FFFF0000"/>
        <rFont val="Calibri"/>
        <family val="2"/>
        <scheme val="minor"/>
      </rPr>
      <t xml:space="preserve"> </t>
    </r>
    <r>
      <rPr>
        <sz val="11"/>
        <color theme="1"/>
        <rFont val="Calibri"/>
        <family val="2"/>
        <scheme val="minor"/>
      </rPr>
      <t>de la història del llibre i de la Lectura al llarg de la història, amb referència especial al pas de l'època antiga a la medieval i a l'aparició de la impremta</t>
    </r>
  </si>
  <si>
    <r>
      <rPr>
        <sz val="11"/>
        <rFont val="Calibri"/>
        <family val="2"/>
        <scheme val="minor"/>
      </rPr>
      <t>Estudio</t>
    </r>
    <r>
      <rPr>
        <sz val="11"/>
        <color theme="1"/>
        <rFont val="Calibri"/>
        <family val="2"/>
        <scheme val="minor"/>
      </rPr>
      <t xml:space="preserve"> de la historia del libro y de la lectura durante la historia, con especial referencia al paso de la Época Antigua a la Medieval y a la aparición de la imprenta </t>
    </r>
  </si>
  <si>
    <t xml:space="preserve">Study of the history of books and of reading through history, with special reference to the passage from ancient to medieval times and the appearance of the printing press. </t>
  </si>
  <si>
    <t>3102CG1. Buscar, seleccionar y utilizar eficazmente información de diferente prodecencia y formato en función de objetivos determinados, usando significativamente las tecnologías de la información y la comunicación (TIC).</t>
  </si>
  <si>
    <t>3102CG3.Leer, comprender y comentar textos científicos propios de la disciplina y de otras ciencias humanas y sociales.</t>
  </si>
  <si>
    <t>3102CE32. Usar los instrumentos de recopilación de información propios de la disciplina (catálogos bibliográficos, guías, inventarios de bibliotecas y archivos, bases de datos electrónicas y otros instrumentos del trabajo bibliográfico.</t>
  </si>
  <si>
    <t>Història econòmica del segle XX</t>
  </si>
  <si>
    <t>Historia económica del siglo XX</t>
  </si>
  <si>
    <t>Economic History of the 20th Century</t>
  </si>
  <si>
    <t>Describir las características y ciclos de la economía mundial a largo del siglo XX.</t>
  </si>
  <si>
    <t>Identificar los factores de crecimiento económico en las distintas regiones mundiales a lo largo del siglo XX.</t>
  </si>
  <si>
    <t>Interpretar los problemas y valorar críticamente los resultados del crecimiento económico.</t>
  </si>
  <si>
    <t>Explicar los principales debates historiográficos referidos las cuestiones clave del desarrollo económico del siglo XX.</t>
  </si>
  <si>
    <t>L'objectiu de l'assignatura és estudiar la història econòmica mundial des de la Primera Guerra Mundial fins a finals del segle XX. Es pretén estimular la reflexió i l'anàlisi crítica sobre alguns dels problemes més rellevants de les transformacions econòmiques del món contemporani.</t>
  </si>
  <si>
    <t>El objetivo de la asignatura es estudiar la historia económica mundial desde la Primera Guerra Mundial hasta finales del siglo XX. Se pretende estimular la reflexión y el análisis crítico sobre algunos de los problemas más relevantes vinculados a las transformaciones económicas del mundo contemporáneo.</t>
  </si>
  <si>
    <t>The study of world economic history from the First World War until the end of the 20th century. Reflection and critical analysis of some of the most relevant problems connected to the economic changes of the contemporary world.</t>
  </si>
  <si>
    <t>Història econòmica d'Espanya</t>
  </si>
  <si>
    <t>Historia económica de España</t>
  </si>
  <si>
    <t>Economic History of Spain</t>
  </si>
  <si>
    <t>Describir la evolución histórica de la economía española desde época medieval.</t>
  </si>
  <si>
    <t>Identificar los factores de crecimiento de la economía española desde época medieval.</t>
  </si>
  <si>
    <t>Interpretar los problemas y valorar críticamente el proceso de desarrollo económico de España.</t>
  </si>
  <si>
    <t>Comprender los principales debates historiográficos referidos las cuestiones clave del desarrollo económico de España.</t>
  </si>
  <si>
    <t>L'objectiu de l'assignatura és estudiar la història econòmica d'Espanya a llarg termini, des d'època medieval fins a finals del segle XX, tenint en compte les seves disparitats regionals. Es pretén estimular la reflexió i l'anàlisi crítica sobre alguns dels problemes més rellevants de les transformacions econòmiques d'Espanya, i sobre els principals debats historiogràfics.</t>
  </si>
  <si>
    <t>El objetivo de la asignatura es estudiar la historia económica de España a largo plazo, desde época medieval hasta fines del siglo XX, teniendo en cuenta las disparidades regionales. Se pretende estimular la reflexión y el análisis crítico sobre algunos de los problemas más relevantes de las transformaciones económicas de España, y sobre los principales debates historiográficos.</t>
  </si>
  <si>
    <t>A long-term study of the economic history of Spain, from medieval times until the end of the 20th century, taking into account the regional disparities. Reflection and critical analysis of some of the most relevant problems of the economic changes in Spain, and of the main historiographic debates.</t>
  </si>
  <si>
    <t>ECÒM</t>
  </si>
  <si>
    <t>Història de la industrialització</t>
  </si>
  <si>
    <t>Historia de la industrialización</t>
  </si>
  <si>
    <t>History of Industrialization</t>
  </si>
  <si>
    <t>Utilizar la terminología científica.</t>
  </si>
  <si>
    <t>Manejar e interpretar adecuadamente los principales  conceptos e indicadores que se utilizan en los estudios comparativos  de los procesos de industrialización</t>
  </si>
  <si>
    <t>Explicar los principales debates historiográficos referidos a la industrialización, relacionándolos con las distintas corrientes historiográficas en historia económica y en la Historia en general.</t>
  </si>
  <si>
    <t>Comprender las dinámicas internas y externas de  procesos de industrialización concretos.</t>
  </si>
  <si>
    <t>Utilizar adecuadamente la bibliografía y recursos específicos de los estudios relativos a los procesos de industrialización.</t>
  </si>
  <si>
    <t>L' estudiant coneixerà les diverses maneres com la historiografia ha abordat i debatut els processos d'industrialització i de  desindustrialització  que s'han donat en la història des de la primera meitat del segle XIX i estudiarà diversos casos  des d' una perspectiva comparada.  Es pretén així estimular la reflexió i l'anàlisi crítica sobre un dels fenomens més rellevants de la història econòmica contemporània.</t>
  </si>
  <si>
    <t>El estudiante conocerá las diversas maneras como la histoiografía ha abordado y ha debatido los procesos de industrialización y de desindustrializaciòn que se han dado en la historia desde la primera mitad del siglo XIX hasta la actualidad  y estudiará diversos casos desde una perspectiva comparada.  Se pretende así  estimular la reflexión y el análisis crítico sobre uno de los fenómenos más relevantes de la historia económica contemporánea.</t>
  </si>
  <si>
    <t>The various ways that historiography has dealt with and debated the processes of industrialization and deindustrialization from the first half of the 19th century until the present with case studies to give a comparative perspective. Reflection and critical analysis of some of the most relevant phenomena of contemporary economic history.</t>
  </si>
  <si>
    <t>Historia, Patrimoni i  Societat</t>
  </si>
  <si>
    <t xml:space="preserve">Historia, Patrimonio y Sociedad </t>
  </si>
  <si>
    <t xml:space="preserve">History, Heritage and Society </t>
  </si>
  <si>
    <t xml:space="preserve">Analizar críticamente los problemas planteados e identificar claramanete la cuestión o cuestiones a solucionar. </t>
  </si>
  <si>
    <t>Fomentar la necesidad de practicar la interdisciplinariedad para tomar consciencia de la complejidad del concepto de patrimonio</t>
  </si>
  <si>
    <t xml:space="preserve">Identificar los cambios históricos que pueden ayudar a explicar determinados procesos de patrimonialización </t>
  </si>
  <si>
    <t xml:space="preserve">S'ofereix una panoràmica general sobre el patrimoni cultural. De manera especial s'analitzen els orígens històrics del concepte i la seva eolució; i la seva relació amb els canvis sòcio-històrics i polítics del món contemporani dels segles XIX i XX. </t>
  </si>
  <si>
    <t xml:space="preserve">Se ofrece una panorámica  general sobre el patrimonio cultural.  De manera especial se analizan los orígenes históricos del concepto y su evolución; y su relación con los cambios socio-históricos y políticos del mundo contemporáneo de los siglos XIX y XX. </t>
  </si>
  <si>
    <t>A general panorama of cultural heritage, with special analysis of the historical origins of the concept, its evolution and its relation with the social-historical and political changes of the contemporary world of the 19th and 20th centuries.</t>
  </si>
  <si>
    <t xml:space="preserve">3102CG6. Valorar las implicaciones éticas de las actuaciones profesionales, así como reconocer la diversidad lingüística y cultural y repetarla como fuente de riqueza, </t>
  </si>
  <si>
    <t>3102CE33. Comprender las bases teóricas de la disciplina y de otras ciencias</t>
  </si>
  <si>
    <t xml:space="preserve">3102CE37. Contextualizar los procesos históricos y analizarlos desde una perspectiva crítica. </t>
  </si>
  <si>
    <t>Patrimoni Cultural: desenvolupament i sostenibilitat</t>
  </si>
  <si>
    <t>Patrimonio Cultural: desenvolupament i sostenibilitat</t>
  </si>
  <si>
    <t>Cultural Heritage: Development and Sustainability</t>
  </si>
  <si>
    <t>optativo</t>
  </si>
  <si>
    <t>Leer bibliografía y/o interpretar datos en una tercera lengua.</t>
  </si>
  <si>
    <t>Identificar y valorar las implicaciones éticas de las actuacioines profesionales.</t>
  </si>
  <si>
    <t>Relacionar la historia de los parques nacionales con la historia política y cultural de la época contemporánea.</t>
  </si>
  <si>
    <t>Desarrollar la capacidad de criticar con argumentos  históricos la noción de "paisaje natural".</t>
  </si>
  <si>
    <t xml:space="preserve">Els continguts principals es centren en l'ànalisi del concepte de paisatge i la seva eolució al llarg del temps; de com el pasatges s'han transformat de manera constant per l'acció antròpica i de com de manera paral·lela als processos d'industrialització i urbanització han sorgit les orimeres polítiques públiques de carcater conservacionista. </t>
  </si>
  <si>
    <t xml:space="preserve">Los contenidos principales se centran en el ánalisis del concepto de paisaje y su evolución a lo largo del tiempo; de como los paisajes se han transformado de manera constante por la acción antrópica y de como de manera paralela a los procesos de industrialización y urbanización han surgido las primeras políticas públicas de caracter conservacionista. </t>
  </si>
  <si>
    <t xml:space="preserve">The analysis of the concept of landscape and its evolution over time; how landscapes have constantly been transformed by anthropic action and how, parallel to the processes of industrialization and urbanization, the first public policies of a conservationist nature have emerged. </t>
  </si>
  <si>
    <t xml:space="preserve">3102CG6 Valorar las implicaciones éticas de las actuaciones profesionales,así como reconocer la diversidad lingüística y cultural y respetarla como duente de riqueza. </t>
  </si>
  <si>
    <t>3102CE29. Describir y explicar la estructura diacrónica general del pasado</t>
  </si>
  <si>
    <t>Economia Prehistòrica</t>
  </si>
  <si>
    <t>Economía Prehistórica</t>
  </si>
  <si>
    <t>Prehistoric Economics</t>
  </si>
  <si>
    <t>Leer bibliografía e interpretar datos con alguna tercera lengua.</t>
  </si>
  <si>
    <t>Identificar y analizar materiales arqueológicos y paleontológicos .</t>
  </si>
  <si>
    <t>Reconstruir la economia prehistòrica a partir de los restos arquelógicos.</t>
  </si>
  <si>
    <t>Anàlisis de l'economia prehistòrica (alimentació, hàbitat, comerç…) dels caçadors recol·lectors i dels primers agricultors i ramaders a partir de les restes arqueològiques i paleontològiques</t>
  </si>
  <si>
    <t>Análisis de la economía prehistórica (alimentación, hábitat, comercio…) de los cazadores recolectores y de los primeros campesinos y ganaderos a partir de los restos arqueológicos y paleontológicos</t>
  </si>
  <si>
    <t xml:space="preserve">Analysis of prehistoric economics (food, shelter, trade, etc.) of the hunter-gatherers and of the first farmers and ranchers, based on archaeological and palaeontological remains.
</t>
  </si>
  <si>
    <t>3102CG4 Comunicarse en alguna tercera lengua en diferentes formatos y contextos sobre temas de su especialidad</t>
  </si>
  <si>
    <t>3102CE36 Identificar, localizar, discutir e interpretar críticamente las fuentes de la disciplina</t>
  </si>
  <si>
    <t>3102CE38 Poseer un dominio básico de las metodologías propias de las ciencias históricas</t>
  </si>
  <si>
    <t>Humans fòssils</t>
  </si>
  <si>
    <t>Humanos fósiles</t>
  </si>
  <si>
    <t xml:space="preserve">Human Fossils </t>
  </si>
  <si>
    <t>Aplicar correctamente el formato académico requerido para cada tipo de producción.</t>
  </si>
  <si>
    <t>Conocer las líneas generales de la evolución humana.</t>
  </si>
  <si>
    <t>Identificar las características anatómicas básicas de las principales especies de homininos.</t>
  </si>
  <si>
    <t>L'assignatura té per objectiu descriure l'evolució humana, contextualitzant-la dins l'ordre dels primats i paral·lelitzar-la
amb els estadis culturals de la prehistòria.</t>
  </si>
  <si>
    <t>La asignatura tiene por objetivo describir la evolución humana, contextualizándola dentro del orden de los primates y paralelizándola con los estadios culturales de la Prehistòria.</t>
  </si>
  <si>
    <t>Description of human evolution, contextualized within the order of the primates and of it parallels with cultural studies of prehistory.</t>
  </si>
  <si>
    <t>Organitzacions Patrimonials</t>
  </si>
  <si>
    <t>Organizaciones Patrimoniales</t>
  </si>
  <si>
    <t xml:space="preserve">Heritage Organizations </t>
  </si>
  <si>
    <t xml:space="preserve"> Identificar las diferentes fuentes que nos permitan obtener una información determinada</t>
  </si>
  <si>
    <t xml:space="preserve"> Identificar los problemas y temas centrales que se debaten en cada texto. </t>
  </si>
  <si>
    <t>Ccomprender la evolución histórica de las principales instituciones de caracter patrimonial, públicas o privadas</t>
  </si>
  <si>
    <t>Aanalizar los distintos paradigmas teóricos existentes sobre la restauración de monumentos</t>
  </si>
  <si>
    <t xml:space="preserve">Anàlisi i estudi de les principals formes d'organització i funcionament de les institucions (arxius, biblioteques, museus...) dedicades a la gestió del Patrimoni Cultural. </t>
  </si>
  <si>
    <t xml:space="preserve">Análisis y estudio de las principales formas de organizaciuón y funcionamiento de las instituciones (archivos, bibliotecas, museos...) dedicadas a la gestión del Patrimonio Cultural.  </t>
  </si>
  <si>
    <t xml:space="preserve">Analysis and study of the main forms of organization and functioning of the institutions dedicated to the management of cultural heritage (archives, libraries, museums, etc.).  </t>
  </si>
  <si>
    <t>3102CG1. Buscar, seleccionar y utilizar eficazmente información de diferente procedencia y formato</t>
  </si>
  <si>
    <t>3102CG3. Leer, comprender y comentar testxos científicos propios de la disciplina y otras ciencias afines</t>
  </si>
  <si>
    <t>Relacione todas la competencias básica y generales. Añada tantas filas como sean necesarias</t>
  </si>
  <si>
    <t>3102CE37. Identificar, localizar, discutir e interpretar críticamente las fuentes de la disciplina</t>
  </si>
  <si>
    <t>Prehistòria de Catalunya</t>
  </si>
  <si>
    <t>Prehistoria de Cataluña</t>
  </si>
  <si>
    <t>Prehistory of Catalonia</t>
  </si>
  <si>
    <t>Conocer la periodización y la dinámica social de la Prehistoria de Cataluña.</t>
  </si>
  <si>
    <t>Identificar la cultura material básica de la Prehistoria de Cataluña.</t>
  </si>
  <si>
    <t>Recorregut per la prehistòria de Catalunya, des dels primers pobladors fins la primera edat del ferro, incidint sobretot en els aspectes socioculturals, tècnics i econòmics de les comunitats humanes.</t>
  </si>
  <si>
    <t>Recorrido por la prehistoria de Cataluña, desde los primeros pobladores hasta la Primera Edad del Hierro, incidiendo principalmente en los aspectos socioculturales, técnicos y económicos de las comunidades humanas.</t>
  </si>
  <si>
    <t>Panorama of the prehistory of Catalonia, from the first settlers until the first Iron Age, focusing mainly on the social, cultural, technical and economic aspects of the human communities.</t>
  </si>
  <si>
    <t xml:space="preserve">Treball de final de grau / Trabajo de final de Grado / Bachelor’s Degree Final Project </t>
  </si>
  <si>
    <t>El trabajo de fin de grado (TFG) es un ejercicio de especialización en alguna de las materias contenidas en el plan de estudios que debe potenciar la capacidad de diseñar y llevar a la práctica proyectos de carácter històric.El trabajo de fin de grado puede tener diversas modalidades. De forma genérica, se recomienda la realización de un trabajo de revisión o investigación bibliográfica sobre un tema acotado (estado de la cuestión), si bien también puede aceptarse la realización de un trabajo de investigación, esté o no coordinado con las prácticas externas.</t>
  </si>
  <si>
    <t>Lectura y análisis de materiales</t>
  </si>
  <si>
    <t>Defensa del trabajo</t>
  </si>
  <si>
    <t>Redacción del trabajo</t>
  </si>
  <si>
    <t>Preparación de la defensa del trabajo</t>
  </si>
  <si>
    <t>Redacción y elaboración del trabajo</t>
  </si>
  <si>
    <t>Trabajo Final de Grado</t>
  </si>
  <si>
    <t>Treball de final de grau</t>
  </si>
  <si>
    <t>Trabajo de fin de Grado</t>
  </si>
  <si>
    <t>Bachelor’s Degree Final Project</t>
  </si>
  <si>
    <t>Usar diversidad de instrumentos de recopilación de datos en función de un tema histórico</t>
  </si>
  <si>
    <t>Redactar un trabajo de síntesis con rigor y realizar su defensa claridad y precisión</t>
  </si>
  <si>
    <t>Estructurar un trabajo mediante el uso apropiado de las metodologías de las ciencias históricas</t>
  </si>
  <si>
    <t xml:space="preserve">El treball de fi de grau (TFG) és un exercici d'especialització en alguna de les matèries contingudes en el pla d'estudis que ha de potenciar la capacitat de dissenyar i dur a la pràctica projectes de caràcter històric.El treball de fi de grau pot tenir diverses modalitats. De forma genèrica, es recomana la realizació d'un treball de revisió o investigació bibliogràfica sobre un tema acotat (estat de la qüestió), per bé que també pot acceptar-se la realització d'un treball de recerca, estigui o no coordinat amb les pràctiques externes. </t>
  </si>
  <si>
    <t>The Bachelor’s Degree Final Project (TFG) allows students to specialize in one of the subject-matters in the curriculum in a way that strengthens their capacity to design and carry out history projects. Although the Bachelor’s Degree Final Project may be presented in various formats, it is generally recommended that students carry out a review or bibliographical research of a narrow topic (state of the question), although they may also decide to do original research work, coordinated or not with external practical placements.</t>
  </si>
  <si>
    <t>???</t>
  </si>
  <si>
    <t>Pràctiques externes / Prácticas externas / External Internship</t>
  </si>
  <si>
    <t>External Internship</t>
  </si>
  <si>
    <t>Créditos básicos propios</t>
  </si>
</sst>
</file>

<file path=xl/styles.xml><?xml version="1.0" encoding="utf-8"?>
<styleSheet xmlns="http://schemas.openxmlformats.org/spreadsheetml/2006/main" xmlns:mc="http://schemas.openxmlformats.org/markup-compatibility/2006" xmlns:x14ac="http://schemas.microsoft.com/office/spreadsheetml/2009/9/ac" mc:Ignorable="x14ac">
  <fonts count="5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color rgb="FF000000"/>
      <name val="Tahoma"/>
      <family val="2"/>
    </font>
    <font>
      <b/>
      <sz val="18"/>
      <color theme="0"/>
      <name val="Calibri"/>
      <family val="2"/>
      <scheme val="minor"/>
    </font>
    <font>
      <sz val="11"/>
      <name val="Calibri"/>
      <family val="2"/>
      <scheme val="minor"/>
    </font>
    <font>
      <b/>
      <sz val="11"/>
      <name val="Calibri"/>
      <family val="2"/>
      <scheme val="minor"/>
    </font>
    <font>
      <b/>
      <sz val="8"/>
      <color theme="4"/>
      <name val="Calibri"/>
      <family val="2"/>
      <scheme val="minor"/>
    </font>
    <font>
      <sz val="8"/>
      <color theme="4"/>
      <name val="Calibri"/>
      <family val="2"/>
      <scheme val="minor"/>
    </font>
    <font>
      <b/>
      <sz val="12"/>
      <color theme="1"/>
      <name val="Calibri"/>
      <family val="2"/>
      <scheme val="minor"/>
    </font>
    <font>
      <sz val="11"/>
      <name val="Gill Sans"/>
      <family val="2"/>
    </font>
    <font>
      <sz val="9"/>
      <color theme="4"/>
      <name val="Calibri"/>
      <family val="2"/>
      <scheme val="minor"/>
    </font>
    <font>
      <vertAlign val="superscript"/>
      <sz val="11"/>
      <color theme="4"/>
      <name val="Calibri"/>
      <family val="2"/>
      <scheme val="minor"/>
    </font>
    <font>
      <sz val="11"/>
      <color indexed="10"/>
      <name val="Calibri"/>
      <family val="2"/>
      <scheme val="minor"/>
    </font>
    <font>
      <i/>
      <sz val="10"/>
      <color theme="4"/>
      <name val="Calibri"/>
      <family val="2"/>
      <scheme val="minor"/>
    </font>
    <font>
      <i/>
      <sz val="11"/>
      <color theme="1"/>
      <name val="Calibri"/>
      <family val="2"/>
      <scheme val="minor"/>
    </font>
    <font>
      <b/>
      <sz val="11"/>
      <color indexed="12"/>
      <name val="Gill Sans"/>
      <family val="2"/>
    </font>
    <font>
      <sz val="11"/>
      <color indexed="12"/>
      <name val="Gill Sans"/>
      <family val="2"/>
    </font>
    <font>
      <b/>
      <sz val="12"/>
      <color theme="0"/>
      <name val="Calibri"/>
      <family val="2"/>
      <scheme val="minor"/>
    </font>
    <font>
      <sz val="18"/>
      <color theme="0"/>
      <name val="Calibri"/>
      <family val="2"/>
      <scheme val="minor"/>
    </font>
    <font>
      <b/>
      <sz val="14"/>
      <color theme="1"/>
      <name val="Arial Black"/>
      <family val="2"/>
    </font>
    <font>
      <i/>
      <sz val="11"/>
      <color theme="0"/>
      <name val="Calibri"/>
      <family val="2"/>
      <scheme val="minor"/>
    </font>
    <font>
      <b/>
      <sz val="18"/>
      <color indexed="9"/>
      <name val="Calibri"/>
      <family val="2"/>
    </font>
    <font>
      <sz val="11"/>
      <name val="Calibri"/>
      <family val="2"/>
    </font>
    <font>
      <b/>
      <sz val="11"/>
      <name val="Calibri"/>
      <family val="2"/>
    </font>
    <font>
      <b/>
      <sz val="8"/>
      <color indexed="62"/>
      <name val="Calibri"/>
      <family val="2"/>
    </font>
    <font>
      <sz val="8"/>
      <color indexed="62"/>
      <name val="Calibri"/>
      <family val="2"/>
    </font>
    <font>
      <b/>
      <sz val="12"/>
      <color indexed="8"/>
      <name val="Calibri"/>
      <family val="2"/>
    </font>
    <font>
      <sz val="9"/>
      <color indexed="62"/>
      <name val="Calibri"/>
      <family val="2"/>
    </font>
    <font>
      <vertAlign val="superscript"/>
      <sz val="11"/>
      <color indexed="62"/>
      <name val="Calibri"/>
      <family val="2"/>
    </font>
    <font>
      <sz val="11"/>
      <color indexed="10"/>
      <name val="Calibri"/>
      <family val="2"/>
    </font>
    <font>
      <i/>
      <sz val="10"/>
      <color indexed="62"/>
      <name val="Calibri"/>
      <family val="2"/>
    </font>
    <font>
      <b/>
      <sz val="11"/>
      <color indexed="8"/>
      <name val="Calibri"/>
      <family val="2"/>
    </font>
    <font>
      <i/>
      <sz val="11"/>
      <color indexed="8"/>
      <name val="Calibri"/>
      <family val="2"/>
    </font>
    <font>
      <sz val="11"/>
      <color indexed="8"/>
      <name val="Calibri"/>
      <family val="2"/>
    </font>
    <font>
      <b/>
      <sz val="12"/>
      <color indexed="9"/>
      <name val="Calibri"/>
      <family val="2"/>
    </font>
    <font>
      <b/>
      <sz val="11"/>
      <color indexed="9"/>
      <name val="Calibri"/>
      <family val="2"/>
    </font>
    <font>
      <i/>
      <sz val="10"/>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i/>
      <sz val="11"/>
      <color rgb="FFFF0000"/>
      <name val="Calibri"/>
      <family val="2"/>
      <scheme val="minor"/>
    </font>
    <font>
      <i/>
      <sz val="11"/>
      <color theme="3"/>
      <name val="Calibri"/>
      <family val="2"/>
      <scheme val="minor"/>
    </font>
    <font>
      <b/>
      <sz val="12"/>
      <color rgb="FF000000"/>
      <name val="Calibri"/>
      <family val="2"/>
    </font>
    <font>
      <sz val="11"/>
      <color rgb="FF000000"/>
      <name val="Calibri"/>
      <family val="2"/>
    </font>
    <font>
      <b/>
      <u/>
      <sz val="11"/>
      <color theme="1"/>
      <name val="Calibri"/>
      <family val="2"/>
      <scheme val="minor"/>
    </font>
    <font>
      <b/>
      <sz val="12"/>
      <name val="Calibri"/>
      <family val="2"/>
      <scheme val="minor"/>
    </font>
    <font>
      <sz val="12"/>
      <color theme="1"/>
      <name val="Calibri"/>
      <family val="2"/>
      <scheme val="minor"/>
    </font>
    <font>
      <sz val="12"/>
      <name val="Calibri"/>
      <family val="2"/>
      <scheme val="minor"/>
    </font>
    <font>
      <i/>
      <sz val="11"/>
      <name val="Calibri"/>
      <family val="2"/>
      <scheme val="minor"/>
    </font>
    <font>
      <b/>
      <sz val="11"/>
      <color rgb="FFFF0000"/>
      <name val="Calibri"/>
      <family val="2"/>
      <scheme val="minor"/>
    </font>
    <font>
      <sz val="11"/>
      <color rgb="FF00B050"/>
      <name val="Calibri"/>
      <family val="2"/>
      <scheme val="minor"/>
    </font>
  </fonts>
  <fills count="2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249977111117893"/>
        <bgColor indexed="64"/>
      </patternFill>
    </fill>
    <fill>
      <patternFill patternType="solid">
        <fgColor theme="3"/>
        <bgColor indexed="64"/>
      </patternFill>
    </fill>
    <fill>
      <patternFill patternType="solid">
        <fgColor theme="0"/>
        <bgColor indexed="64"/>
      </patternFill>
    </fill>
    <fill>
      <patternFill patternType="solid">
        <fgColor indexed="62"/>
        <bgColor indexed="64"/>
      </patternFill>
    </fill>
    <fill>
      <patternFill patternType="solid">
        <fgColor indexed="56"/>
        <bgColor indexed="64"/>
      </patternFill>
    </fill>
    <fill>
      <patternFill patternType="solid">
        <fgColor indexed="9"/>
        <bgColor indexed="64"/>
      </patternFill>
    </fill>
    <fill>
      <patternFill patternType="solid">
        <fgColor theme="4" tint="0.79998168889431442"/>
        <bgColor indexed="64"/>
      </patternFill>
    </fill>
    <fill>
      <patternFill patternType="solid">
        <fgColor rgb="FFDCE6F1"/>
        <bgColor rgb="FF000000"/>
      </patternFill>
    </fill>
    <fill>
      <patternFill patternType="solid">
        <fgColor theme="4" tint="0.59999389629810485"/>
        <bgColor theme="4" tint="0.59999389629810485"/>
      </patternFill>
    </fill>
    <fill>
      <patternFill patternType="solid">
        <fgColor theme="4" tint="0.59999389629810485"/>
        <bgColor indexed="64"/>
      </patternFill>
    </fill>
    <fill>
      <patternFill patternType="solid">
        <fgColor rgb="FFDBE5F1"/>
        <bgColor rgb="FFDBE5F1"/>
      </patternFill>
    </fill>
    <fill>
      <patternFill patternType="solid">
        <fgColor rgb="FFB8CCE4"/>
        <bgColor rgb="FFB8CCE4"/>
      </patternFill>
    </fill>
    <fill>
      <patternFill patternType="solid">
        <fgColor theme="8" tint="0.79998168889431442"/>
        <bgColor indexed="64"/>
      </patternFill>
    </fill>
    <fill>
      <patternFill patternType="solid">
        <fgColor theme="8" tint="0.79998168889431442"/>
        <bgColor rgb="FFDBE5F1"/>
      </patternFill>
    </fill>
    <fill>
      <patternFill patternType="solid">
        <fgColor rgb="FFFFFF00"/>
        <bgColor indexed="64"/>
      </patternFill>
    </fill>
    <fill>
      <patternFill patternType="solid">
        <fgColor rgb="FFFFFF00"/>
        <bgColor theme="4" tint="0.59999389629810485"/>
      </patternFill>
    </fill>
    <fill>
      <patternFill patternType="solid">
        <fgColor rgb="FFFFFF00"/>
        <bgColor theme="4" tint="0.79998168889431442"/>
      </patternFill>
    </fill>
    <fill>
      <patternFill patternType="solid">
        <fgColor rgb="FFFFFF00"/>
      </patternFill>
    </fill>
  </fills>
  <borders count="25">
    <border>
      <left/>
      <right/>
      <top/>
      <bottom/>
      <diagonal/>
    </border>
    <border>
      <left/>
      <right style="thin">
        <color theme="4"/>
      </right>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indexed="62"/>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s>
  <cellStyleXfs count="8">
    <xf numFmtId="0" fontId="0" fillId="0" borderId="0"/>
    <xf numFmtId="9" fontId="1" fillId="0" borderId="0" applyFont="0" applyFill="0" applyBorder="0" applyAlignment="0" applyProtection="0"/>
    <xf numFmtId="0" fontId="4"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9" fontId="36" fillId="0" borderId="0" applyFont="0" applyFill="0" applyBorder="0" applyAlignment="0" applyProtection="0"/>
    <xf numFmtId="0" fontId="1" fillId="3" borderId="0" applyNumberFormat="0" applyBorder="0" applyAlignment="0" applyProtection="0"/>
    <xf numFmtId="9" fontId="36" fillId="0" borderId="0" applyFont="0" applyFill="0" applyBorder="0" applyAlignment="0" applyProtection="0"/>
  </cellStyleXfs>
  <cellXfs count="549">
    <xf numFmtId="0" fontId="0" fillId="0" borderId="0" xfId="0"/>
    <xf numFmtId="0" fontId="7" fillId="0" borderId="0" xfId="0" applyFont="1"/>
    <xf numFmtId="0" fontId="8" fillId="0" borderId="0" xfId="0" applyFont="1"/>
    <xf numFmtId="0" fontId="8" fillId="0" borderId="0" xfId="0" applyFont="1" applyAlignment="1">
      <alignment horizontal="right"/>
    </xf>
    <xf numFmtId="0" fontId="4" fillId="0" borderId="0" xfId="0" applyFont="1"/>
    <xf numFmtId="0" fontId="9" fillId="0" borderId="0" xfId="0" applyFont="1"/>
    <xf numFmtId="0" fontId="4" fillId="6" borderId="0" xfId="2" applyFill="1"/>
    <xf numFmtId="0" fontId="10" fillId="0" borderId="0" xfId="0" applyFont="1"/>
    <xf numFmtId="0" fontId="12" fillId="7" borderId="0" xfId="0" applyFont="1" applyFill="1" applyBorder="1" applyAlignment="1">
      <alignment horizontal="center"/>
    </xf>
    <xf numFmtId="0" fontId="7" fillId="0" borderId="0" xfId="0" applyFont="1" applyBorder="1" applyAlignment="1">
      <alignment horizontal="left"/>
    </xf>
    <xf numFmtId="0" fontId="1" fillId="3" borderId="0" xfId="3" applyBorder="1" applyAlignment="1">
      <alignment horizontal="center"/>
    </xf>
    <xf numFmtId="0" fontId="8" fillId="0" borderId="0" xfId="0" applyFont="1" applyBorder="1" applyAlignment="1">
      <alignment wrapText="1"/>
    </xf>
    <xf numFmtId="0" fontId="13" fillId="0" borderId="0" xfId="0" applyFont="1" applyAlignment="1">
      <alignment vertical="top"/>
    </xf>
    <xf numFmtId="0" fontId="1" fillId="7" borderId="0" xfId="4" applyFill="1"/>
    <xf numFmtId="0" fontId="8" fillId="0" borderId="1" xfId="0" applyFont="1" applyBorder="1" applyAlignment="1">
      <alignment wrapText="1"/>
    </xf>
    <xf numFmtId="0" fontId="15" fillId="0" borderId="0" xfId="0" applyFont="1" applyBorder="1" applyAlignment="1"/>
    <xf numFmtId="0" fontId="7" fillId="0" borderId="0" xfId="0" applyFont="1" applyBorder="1" applyAlignment="1"/>
    <xf numFmtId="0" fontId="8" fillId="0" borderId="0" xfId="0" applyFont="1" applyBorder="1" applyAlignment="1">
      <alignment vertical="center"/>
    </xf>
    <xf numFmtId="0" fontId="8" fillId="0" borderId="0" xfId="0" applyFont="1" applyBorder="1" applyAlignment="1"/>
    <xf numFmtId="0" fontId="0" fillId="0" borderId="0" xfId="0" applyAlignment="1">
      <alignment horizontal="right"/>
    </xf>
    <xf numFmtId="0" fontId="0" fillId="7" borderId="0" xfId="0" applyFill="1" applyAlignment="1">
      <alignment horizontal="right"/>
    </xf>
    <xf numFmtId="0" fontId="1" fillId="3" borderId="2" xfId="3" applyBorder="1"/>
    <xf numFmtId="0" fontId="16" fillId="0" borderId="1" xfId="0" applyFont="1" applyBorder="1" applyAlignment="1">
      <alignment vertical="top" wrapText="1"/>
    </xf>
    <xf numFmtId="0" fontId="0" fillId="0" borderId="3" xfId="0" applyBorder="1" applyAlignment="1">
      <alignment horizontal="right"/>
    </xf>
    <xf numFmtId="0" fontId="1" fillId="3" borderId="4" xfId="3" applyBorder="1"/>
    <xf numFmtId="0" fontId="0" fillId="0" borderId="0" xfId="0" applyFont="1"/>
    <xf numFmtId="0" fontId="0" fillId="0" borderId="0" xfId="0" applyBorder="1" applyAlignment="1">
      <alignment horizontal="right"/>
    </xf>
    <xf numFmtId="0" fontId="1" fillId="0" borderId="0" xfId="3" applyFill="1" applyBorder="1"/>
    <xf numFmtId="0" fontId="0" fillId="0" borderId="0" xfId="0" applyFill="1"/>
    <xf numFmtId="0" fontId="0" fillId="0" borderId="0" xfId="0" applyFill="1" applyBorder="1" applyAlignment="1">
      <alignment horizontal="right"/>
    </xf>
    <xf numFmtId="0" fontId="7" fillId="0" borderId="0" xfId="0" applyFont="1" applyFill="1" applyBorder="1" applyAlignment="1"/>
    <xf numFmtId="0" fontId="0" fillId="0" borderId="0" xfId="0" applyFill="1" applyAlignment="1">
      <alignment horizontal="right"/>
    </xf>
    <xf numFmtId="0" fontId="16" fillId="0" borderId="0" xfId="0" applyFont="1"/>
    <xf numFmtId="0" fontId="0" fillId="7" borderId="0" xfId="3" applyFont="1" applyFill="1" applyBorder="1" applyAlignment="1">
      <alignment vertical="center" wrapText="1"/>
    </xf>
    <xf numFmtId="0" fontId="12" fillId="0" borderId="0" xfId="0" applyFont="1" applyBorder="1" applyAlignment="1">
      <alignment horizontal="left" vertical="center" wrapText="1"/>
    </xf>
    <xf numFmtId="0" fontId="18" fillId="0" borderId="0" xfId="0" applyFont="1" applyAlignment="1">
      <alignment horizontal="left" wrapText="1"/>
    </xf>
    <xf numFmtId="0" fontId="19" fillId="0" borderId="0" xfId="0" applyFont="1"/>
    <xf numFmtId="0" fontId="20" fillId="2" borderId="7" xfId="2" applyFont="1" applyBorder="1" applyAlignment="1">
      <alignment horizontal="center" wrapText="1"/>
    </xf>
    <xf numFmtId="0" fontId="1" fillId="4" borderId="7" xfId="4" applyBorder="1" applyAlignment="1">
      <alignment horizontal="left" wrapText="1"/>
    </xf>
    <xf numFmtId="0" fontId="1" fillId="3" borderId="7" xfId="3" applyBorder="1" applyAlignment="1">
      <alignment horizontal="left" wrapText="1"/>
    </xf>
    <xf numFmtId="0" fontId="0" fillId="0" borderId="0" xfId="0" applyBorder="1"/>
    <xf numFmtId="0" fontId="19" fillId="7" borderId="0" xfId="0" applyFont="1" applyFill="1" applyBorder="1" applyAlignment="1">
      <alignment horizontal="left" vertical="center" wrapText="1"/>
    </xf>
    <xf numFmtId="0" fontId="0" fillId="0" borderId="0" xfId="1" applyNumberFormat="1" applyFont="1"/>
    <xf numFmtId="0" fontId="0" fillId="0" borderId="0" xfId="0" applyAlignment="1">
      <alignment horizontal="left" vertical="center"/>
    </xf>
    <xf numFmtId="0" fontId="4" fillId="7" borderId="0" xfId="0" applyFont="1" applyFill="1" applyAlignment="1">
      <alignment horizontal="left" vertical="center"/>
    </xf>
    <xf numFmtId="0" fontId="4" fillId="7" borderId="0" xfId="0" applyFont="1" applyFill="1"/>
    <xf numFmtId="0" fontId="23" fillId="7" borderId="0" xfId="0" applyFont="1" applyFill="1" applyBorder="1" applyAlignment="1">
      <alignment horizontal="center"/>
    </xf>
    <xf numFmtId="0" fontId="23" fillId="7" borderId="0" xfId="0" applyFont="1" applyFill="1" applyBorder="1"/>
    <xf numFmtId="0" fontId="0" fillId="0" borderId="0" xfId="0" applyAlignment="1">
      <alignment horizontal="center"/>
    </xf>
    <xf numFmtId="0" fontId="1" fillId="4" borderId="0" xfId="4"/>
    <xf numFmtId="0" fontId="0" fillId="4" borderId="0" xfId="4" applyFont="1"/>
    <xf numFmtId="0" fontId="4" fillId="7" borderId="0" xfId="0" applyFont="1" applyFill="1" applyBorder="1"/>
    <xf numFmtId="0" fontId="0" fillId="0" borderId="0" xfId="0" applyAlignment="1">
      <alignment vertical="center"/>
    </xf>
    <xf numFmtId="0" fontId="11" fillId="0" borderId="0" xfId="0" applyFont="1" applyAlignment="1">
      <alignment vertical="center"/>
    </xf>
    <xf numFmtId="0" fontId="0" fillId="0" borderId="0" xfId="0" applyAlignment="1">
      <alignment horizontal="center" vertical="center"/>
    </xf>
    <xf numFmtId="0" fontId="4" fillId="7" borderId="0" xfId="0" applyFont="1" applyFill="1" applyAlignment="1">
      <alignment vertical="center"/>
    </xf>
    <xf numFmtId="0" fontId="0" fillId="0" borderId="0" xfId="0" applyAlignment="1">
      <alignment horizontal="left"/>
    </xf>
    <xf numFmtId="0" fontId="1" fillId="7" borderId="0" xfId="4" applyFill="1" applyAlignment="1"/>
    <xf numFmtId="0" fontId="1" fillId="4" borderId="7" xfId="4" applyBorder="1" applyAlignment="1">
      <alignment horizontal="center" wrapText="1"/>
    </xf>
    <xf numFmtId="0" fontId="1" fillId="3" borderId="7" xfId="3" applyBorder="1" applyAlignment="1">
      <alignment horizontal="center" wrapText="1"/>
    </xf>
    <xf numFmtId="0" fontId="25" fillId="0" borderId="0" xfId="0" applyFont="1"/>
    <xf numFmtId="0" fontId="26" fillId="0" borderId="0" xfId="0" applyFont="1"/>
    <xf numFmtId="0" fontId="26" fillId="0" borderId="0" xfId="0" applyFont="1" applyAlignment="1">
      <alignment horizontal="right"/>
    </xf>
    <xf numFmtId="0" fontId="27" fillId="0" borderId="0" xfId="0" applyFont="1"/>
    <xf numFmtId="0" fontId="4" fillId="9" borderId="0" xfId="2" applyFill="1"/>
    <xf numFmtId="0" fontId="28" fillId="0" borderId="0" xfId="0" applyFont="1"/>
    <xf numFmtId="0" fontId="0" fillId="10" borderId="0" xfId="0" applyFill="1"/>
    <xf numFmtId="0" fontId="25" fillId="0" borderId="0" xfId="0" applyFont="1" applyBorder="1" applyAlignment="1">
      <alignment horizontal="left"/>
    </xf>
    <xf numFmtId="0" fontId="26" fillId="0" borderId="0" xfId="0" applyFont="1" applyBorder="1" applyAlignment="1">
      <alignment wrapText="1"/>
    </xf>
    <xf numFmtId="0" fontId="30" fillId="0" borderId="0" xfId="0" applyFont="1" applyAlignment="1">
      <alignment vertical="top"/>
    </xf>
    <xf numFmtId="0" fontId="1" fillId="10" borderId="0" xfId="4" applyFill="1"/>
    <xf numFmtId="0" fontId="26" fillId="0" borderId="9" xfId="0" applyFont="1" applyBorder="1" applyAlignment="1">
      <alignment wrapText="1"/>
    </xf>
    <xf numFmtId="0" fontId="32" fillId="0" borderId="0" xfId="0" applyFont="1" applyBorder="1" applyAlignment="1"/>
    <xf numFmtId="0" fontId="25" fillId="0" borderId="0" xfId="0" applyFont="1" applyBorder="1" applyAlignment="1"/>
    <xf numFmtId="0" fontId="26" fillId="0" borderId="0" xfId="0" applyFont="1" applyBorder="1" applyAlignment="1">
      <alignment vertical="center"/>
    </xf>
    <xf numFmtId="0" fontId="26" fillId="0" borderId="0" xfId="0" applyFont="1" applyBorder="1" applyAlignment="1"/>
    <xf numFmtId="0" fontId="0" fillId="10" borderId="0" xfId="0" applyFill="1" applyAlignment="1">
      <alignment horizontal="right"/>
    </xf>
    <xf numFmtId="0" fontId="33" fillId="0" borderId="9" xfId="0" applyFont="1" applyBorder="1" applyAlignment="1">
      <alignment vertical="top" wrapText="1"/>
    </xf>
    <xf numFmtId="0" fontId="25" fillId="0" borderId="0" xfId="0" applyFont="1" applyFill="1" applyBorder="1" applyAlignment="1"/>
    <xf numFmtId="0" fontId="34" fillId="0" borderId="0" xfId="0" applyFont="1"/>
    <xf numFmtId="0" fontId="35" fillId="0" borderId="0" xfId="0" applyFont="1"/>
    <xf numFmtId="0" fontId="33" fillId="0" borderId="0" xfId="0" applyFont="1"/>
    <xf numFmtId="0" fontId="25" fillId="0" borderId="0" xfId="0" applyFont="1" applyBorder="1" applyAlignment="1">
      <alignment horizontal="left" vertical="center" wrapText="1"/>
    </xf>
    <xf numFmtId="0" fontId="0" fillId="10" borderId="0" xfId="3" applyFont="1" applyFill="1" applyBorder="1" applyAlignment="1">
      <alignment vertical="center" wrapText="1"/>
    </xf>
    <xf numFmtId="0" fontId="37" fillId="2" borderId="12" xfId="2" applyFont="1" applyBorder="1" applyAlignment="1">
      <alignment horizontal="center" wrapText="1"/>
    </xf>
    <xf numFmtId="0" fontId="1" fillId="4" borderId="12" xfId="4" applyBorder="1" applyAlignment="1">
      <alignment horizontal="left" wrapText="1"/>
    </xf>
    <xf numFmtId="0" fontId="0" fillId="0" borderId="14" xfId="0" applyBorder="1" applyAlignment="1">
      <alignment horizontal="right"/>
    </xf>
    <xf numFmtId="0" fontId="1" fillId="3" borderId="15" xfId="3" applyBorder="1"/>
    <xf numFmtId="0" fontId="0" fillId="3" borderId="0" xfId="3" applyFont="1" applyBorder="1" applyAlignment="1">
      <alignment horizontal="center" vertical="center"/>
    </xf>
    <xf numFmtId="0" fontId="0" fillId="4" borderId="0" xfId="4" applyFont="1" applyAlignment="1">
      <alignment horizontal="center"/>
    </xf>
    <xf numFmtId="0" fontId="12" fillId="0" borderId="0" xfId="0" applyFont="1" applyBorder="1" applyAlignment="1">
      <alignment horizontal="left" vertical="top" wrapText="1"/>
    </xf>
    <xf numFmtId="0" fontId="0" fillId="3" borderId="0" xfId="6" applyFont="1" applyBorder="1" applyAlignment="1">
      <alignment horizontal="center" vertical="center"/>
    </xf>
    <xf numFmtId="0" fontId="1" fillId="3" borderId="0" xfId="6" applyBorder="1" applyAlignment="1">
      <alignment horizontal="center"/>
    </xf>
    <xf numFmtId="0" fontId="1" fillId="3" borderId="2" xfId="6" applyBorder="1"/>
    <xf numFmtId="0" fontId="1" fillId="3" borderId="4" xfId="6" applyBorder="1"/>
    <xf numFmtId="0" fontId="1" fillId="0" borderId="0" xfId="6" applyFill="1" applyBorder="1"/>
    <xf numFmtId="0" fontId="0" fillId="7" borderId="0" xfId="6" applyFont="1" applyFill="1" applyBorder="1" applyAlignment="1">
      <alignment vertical="center" wrapText="1"/>
    </xf>
    <xf numFmtId="0" fontId="1" fillId="3" borderId="7" xfId="6" applyBorder="1" applyAlignment="1">
      <alignment horizontal="left" wrapText="1"/>
    </xf>
    <xf numFmtId="0" fontId="32" fillId="0" borderId="0" xfId="0" applyFont="1" applyBorder="1" applyAlignment="1">
      <alignment horizontal="right"/>
    </xf>
    <xf numFmtId="0" fontId="0" fillId="3" borderId="2" xfId="3" applyFont="1" applyBorder="1" applyAlignment="1">
      <alignment horizontal="center"/>
    </xf>
    <xf numFmtId="0" fontId="0" fillId="3" borderId="4" xfId="3" applyFont="1" applyBorder="1" applyAlignment="1">
      <alignment horizontal="center"/>
    </xf>
    <xf numFmtId="0" fontId="1" fillId="4" borderId="12" xfId="4" applyBorder="1" applyAlignment="1">
      <alignment horizontal="center" wrapText="1"/>
    </xf>
    <xf numFmtId="0" fontId="1" fillId="3" borderId="12" xfId="3" applyBorder="1" applyAlignment="1">
      <alignment horizontal="center" wrapText="1"/>
    </xf>
    <xf numFmtId="0" fontId="1" fillId="3" borderId="15" xfId="3" applyBorder="1" applyAlignment="1">
      <alignment horizontal="center"/>
    </xf>
    <xf numFmtId="0" fontId="1" fillId="4" borderId="11" xfId="4" applyBorder="1" applyAlignment="1"/>
    <xf numFmtId="9" fontId="1" fillId="4" borderId="11" xfId="4" applyNumberFormat="1" applyBorder="1" applyAlignment="1"/>
    <xf numFmtId="9" fontId="1" fillId="4" borderId="0" xfId="4" applyNumberFormat="1" applyAlignment="1">
      <alignment horizontal="left"/>
    </xf>
    <xf numFmtId="0" fontId="0" fillId="3" borderId="0" xfId="3" applyFont="1" applyBorder="1" applyAlignment="1">
      <alignment horizontal="center" vertical="top"/>
    </xf>
    <xf numFmtId="0" fontId="0" fillId="0" borderId="0" xfId="0" applyAlignment="1">
      <alignment vertical="top"/>
    </xf>
    <xf numFmtId="0" fontId="7" fillId="3" borderId="2" xfId="3" applyFont="1" applyBorder="1"/>
    <xf numFmtId="0" fontId="7" fillId="4" borderId="7" xfId="4" applyFont="1" applyBorder="1" applyAlignment="1">
      <alignment horizontal="center" wrapText="1"/>
    </xf>
    <xf numFmtId="0" fontId="7" fillId="3" borderId="7" xfId="3" applyFont="1" applyBorder="1" applyAlignment="1">
      <alignment horizontal="center" wrapText="1"/>
    </xf>
    <xf numFmtId="0" fontId="39" fillId="0" borderId="0" xfId="0" applyFont="1"/>
    <xf numFmtId="0" fontId="0" fillId="7" borderId="14" xfId="0" applyFill="1" applyBorder="1" applyAlignment="1">
      <alignment horizontal="right"/>
    </xf>
    <xf numFmtId="0" fontId="0" fillId="0" borderId="0" xfId="0" applyFill="1" applyAlignment="1">
      <alignment wrapText="1"/>
    </xf>
    <xf numFmtId="0" fontId="0" fillId="0" borderId="0" xfId="0" applyFill="1" applyAlignment="1">
      <alignment horizontal="right" wrapText="1"/>
    </xf>
    <xf numFmtId="0" fontId="0" fillId="11" borderId="0" xfId="0" applyFill="1"/>
    <xf numFmtId="49" fontId="40" fillId="12" borderId="0" xfId="0" applyNumberFormat="1" applyFont="1" applyFill="1" applyAlignment="1">
      <alignment horizontal="center" wrapText="1"/>
    </xf>
    <xf numFmtId="0" fontId="7" fillId="0" borderId="0" xfId="0" applyFont="1" applyAlignment="1">
      <alignment horizontal="right"/>
    </xf>
    <xf numFmtId="0" fontId="0" fillId="0" borderId="0" xfId="0" applyFont="1" applyAlignment="1">
      <alignment horizontal="right"/>
    </xf>
    <xf numFmtId="0" fontId="25" fillId="0" borderId="0" xfId="0" applyFont="1" applyAlignment="1">
      <alignment horizontal="right"/>
    </xf>
    <xf numFmtId="0" fontId="0" fillId="0" borderId="0" xfId="0" applyAlignment="1"/>
    <xf numFmtId="0" fontId="0" fillId="0" borderId="0" xfId="0"/>
    <xf numFmtId="0" fontId="0" fillId="7" borderId="0" xfId="0" applyFill="1"/>
    <xf numFmtId="0" fontId="3" fillId="0" borderId="0" xfId="0" applyFont="1"/>
    <xf numFmtId="0" fontId="17" fillId="0" borderId="0" xfId="0" applyFont="1"/>
    <xf numFmtId="49" fontId="0" fillId="3" borderId="0" xfId="3" applyNumberFormat="1" applyFont="1" applyAlignment="1"/>
    <xf numFmtId="0" fontId="22" fillId="0" borderId="0" xfId="0" applyFont="1"/>
    <xf numFmtId="0" fontId="11" fillId="0" borderId="0" xfId="0" applyFont="1"/>
    <xf numFmtId="0" fontId="21" fillId="5" borderId="0" xfId="2" applyFont="1" applyFill="1" applyAlignment="1">
      <alignment horizontal="center" vertical="center" wrapText="1"/>
    </xf>
    <xf numFmtId="0" fontId="21" fillId="5" borderId="0" xfId="2" applyFont="1" applyFill="1" applyAlignment="1">
      <alignment horizontal="center" vertical="center"/>
    </xf>
    <xf numFmtId="0" fontId="0" fillId="3" borderId="5" xfId="3" applyFont="1" applyBorder="1" applyAlignment="1"/>
    <xf numFmtId="0" fontId="0" fillId="0" borderId="0" xfId="0" applyAlignment="1">
      <alignment horizontal="left" vertical="top"/>
    </xf>
    <xf numFmtId="0" fontId="0" fillId="0" borderId="0" xfId="0"/>
    <xf numFmtId="0" fontId="3" fillId="0" borderId="0" xfId="0" applyFont="1"/>
    <xf numFmtId="0" fontId="41" fillId="0" borderId="0" xfId="0" applyFont="1"/>
    <xf numFmtId="0" fontId="3" fillId="0" borderId="0" xfId="0" applyFont="1" applyAlignment="1">
      <alignment vertical="center"/>
    </xf>
    <xf numFmtId="0" fontId="12" fillId="0" borderId="0" xfId="0" applyFont="1"/>
    <xf numFmtId="0" fontId="17" fillId="0" borderId="0" xfId="0" applyFont="1" applyAlignment="1">
      <alignment wrapText="1"/>
    </xf>
    <xf numFmtId="49" fontId="1" fillId="3" borderId="0" xfId="6" applyNumberFormat="1" applyAlignment="1"/>
    <xf numFmtId="49" fontId="36" fillId="3" borderId="0" xfId="3" applyNumberFormat="1" applyFont="1" applyAlignment="1"/>
    <xf numFmtId="49" fontId="7" fillId="3" borderId="0" xfId="3" applyNumberFormat="1" applyFont="1" applyAlignment="1"/>
    <xf numFmtId="0" fontId="0" fillId="3" borderId="0" xfId="3" applyFont="1" applyBorder="1" applyAlignment="1">
      <alignment horizontal="center"/>
    </xf>
    <xf numFmtId="0" fontId="17" fillId="0" borderId="0" xfId="0" applyFont="1" applyAlignment="1">
      <alignment horizontal="left" wrapText="1"/>
    </xf>
    <xf numFmtId="49" fontId="0" fillId="3" borderId="0" xfId="3" applyNumberFormat="1" applyFont="1" applyAlignment="1">
      <alignment horizontal="left"/>
    </xf>
    <xf numFmtId="0" fontId="1" fillId="4" borderId="0" xfId="4"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left" wrapText="1"/>
    </xf>
    <xf numFmtId="49" fontId="1" fillId="3" borderId="0" xfId="3" applyNumberFormat="1" applyAlignment="1">
      <alignment horizontal="center"/>
    </xf>
    <xf numFmtId="49" fontId="1" fillId="3" borderId="0" xfId="3" applyNumberFormat="1" applyAlignment="1">
      <alignment horizontal="center" wrapText="1"/>
    </xf>
    <xf numFmtId="49" fontId="11" fillId="3" borderId="0" xfId="3" applyNumberFormat="1" applyFont="1" applyBorder="1" applyAlignment="1">
      <alignment horizontal="left"/>
    </xf>
    <xf numFmtId="49" fontId="0" fillId="3" borderId="0" xfId="3" applyNumberFormat="1" applyFont="1" applyAlignment="1"/>
    <xf numFmtId="49" fontId="1" fillId="3" borderId="0" xfId="3" applyNumberFormat="1" applyAlignment="1"/>
    <xf numFmtId="0" fontId="0" fillId="3" borderId="0" xfId="3" applyFont="1" applyBorder="1" applyAlignment="1">
      <alignment horizontal="left" vertical="center" wrapText="1"/>
    </xf>
    <xf numFmtId="0" fontId="1" fillId="3" borderId="0" xfId="3" applyBorder="1" applyAlignment="1">
      <alignment horizontal="left" vertical="center" wrapText="1"/>
    </xf>
    <xf numFmtId="49" fontId="0" fillId="3" borderId="0" xfId="3" applyNumberFormat="1" applyFont="1" applyAlignment="1">
      <alignment horizontal="center" wrapText="1"/>
    </xf>
    <xf numFmtId="0" fontId="0" fillId="3" borderId="0" xfId="3" applyFont="1" applyBorder="1" applyAlignment="1">
      <alignment horizontal="left"/>
    </xf>
    <xf numFmtId="0" fontId="1" fillId="4" borderId="0" xfId="4" applyAlignment="1">
      <alignment horizontal="left" wrapText="1"/>
    </xf>
    <xf numFmtId="0" fontId="7" fillId="0" borderId="0" xfId="0" applyFont="1" applyBorder="1" applyAlignment="1">
      <alignment horizontal="left" vertical="center" wrapText="1"/>
    </xf>
    <xf numFmtId="49" fontId="1" fillId="3" borderId="0" xfId="6" applyNumberFormat="1" applyAlignment="1">
      <alignment horizontal="center" wrapText="1"/>
    </xf>
    <xf numFmtId="49" fontId="36" fillId="3" borderId="0" xfId="3" applyNumberFormat="1" applyFont="1" applyAlignment="1">
      <alignment horizontal="left"/>
    </xf>
    <xf numFmtId="0" fontId="35" fillId="0" borderId="0" xfId="0" applyFont="1" applyAlignment="1">
      <alignment horizontal="left" wrapText="1"/>
    </xf>
    <xf numFmtId="0" fontId="1" fillId="4" borderId="0" xfId="4" applyAlignment="1">
      <alignment horizontal="center"/>
    </xf>
    <xf numFmtId="0" fontId="0" fillId="0" borderId="0" xfId="0"/>
    <xf numFmtId="0" fontId="1" fillId="4" borderId="6" xfId="4" applyBorder="1" applyAlignment="1">
      <alignment wrapText="1"/>
    </xf>
    <xf numFmtId="0" fontId="1" fillId="3" borderId="6" xfId="3" applyBorder="1" applyAlignment="1">
      <alignment wrapText="1"/>
    </xf>
    <xf numFmtId="0" fontId="0" fillId="0" borderId="0" xfId="0" applyAlignment="1">
      <alignment wrapText="1"/>
    </xf>
    <xf numFmtId="0" fontId="3" fillId="0" borderId="0" xfId="0" applyFont="1" applyAlignment="1">
      <alignment vertical="top"/>
    </xf>
    <xf numFmtId="0" fontId="0" fillId="13" borderId="20" xfId="0" applyFont="1" applyFill="1" applyBorder="1"/>
    <xf numFmtId="0" fontId="0" fillId="13" borderId="21" xfId="0" applyFont="1" applyFill="1" applyBorder="1"/>
    <xf numFmtId="0" fontId="0" fillId="13" borderId="22" xfId="0" applyFont="1" applyFill="1" applyBorder="1"/>
    <xf numFmtId="0" fontId="17" fillId="0" borderId="0" xfId="0" applyFont="1" applyAlignment="1">
      <alignment horizontal="left"/>
    </xf>
    <xf numFmtId="0" fontId="1" fillId="4" borderId="6" xfId="4" applyBorder="1" applyAlignment="1"/>
    <xf numFmtId="0" fontId="1" fillId="3" borderId="6" xfId="3" applyBorder="1" applyAlignment="1"/>
    <xf numFmtId="0" fontId="1" fillId="3" borderId="6" xfId="6" applyBorder="1" applyAlignment="1">
      <alignment wrapText="1"/>
    </xf>
    <xf numFmtId="0" fontId="1" fillId="3" borderId="6" xfId="6" applyBorder="1" applyAlignment="1"/>
    <xf numFmtId="0" fontId="1" fillId="4" borderId="11" xfId="4" applyBorder="1" applyAlignment="1">
      <alignment wrapText="1"/>
    </xf>
    <xf numFmtId="0" fontId="1" fillId="3" borderId="11" xfId="3" applyBorder="1" applyAlignment="1">
      <alignment wrapText="1"/>
    </xf>
    <xf numFmtId="0" fontId="7" fillId="3" borderId="6" xfId="3" applyFont="1" applyBorder="1" applyAlignment="1">
      <alignment wrapText="1"/>
    </xf>
    <xf numFmtId="0" fontId="0" fillId="0" borderId="0" xfId="0" applyAlignment="1">
      <alignment horizontal="right" vertical="center"/>
    </xf>
    <xf numFmtId="0" fontId="0" fillId="0" borderId="0" xfId="0" applyFill="1" applyAlignment="1">
      <alignment horizontal="left"/>
    </xf>
    <xf numFmtId="0" fontId="1" fillId="4" borderId="7" xfId="4" applyBorder="1" applyAlignment="1">
      <alignment wrapText="1"/>
    </xf>
    <xf numFmtId="0" fontId="1" fillId="3" borderId="7" xfId="3" applyBorder="1" applyAlignment="1">
      <alignment wrapText="1"/>
    </xf>
    <xf numFmtId="49" fontId="0" fillId="3" borderId="0" xfId="3" applyNumberFormat="1" applyFont="1" applyAlignment="1">
      <alignment wrapText="1"/>
    </xf>
    <xf numFmtId="0" fontId="7" fillId="3" borderId="0" xfId="3" applyFont="1" applyBorder="1" applyAlignment="1">
      <alignment horizontal="center"/>
    </xf>
    <xf numFmtId="0" fontId="43" fillId="0" borderId="0" xfId="0" applyFont="1" applyAlignment="1">
      <alignment horizontal="left"/>
    </xf>
    <xf numFmtId="0" fontId="44" fillId="0" borderId="0" xfId="0" applyFont="1" applyAlignment="1">
      <alignment horizontal="left" wrapText="1"/>
    </xf>
    <xf numFmtId="0" fontId="0" fillId="0" borderId="0" xfId="0" applyFont="1" applyAlignment="1">
      <alignment horizontal="left"/>
    </xf>
    <xf numFmtId="0" fontId="0" fillId="16" borderId="17" xfId="0" applyFont="1" applyFill="1" applyBorder="1" applyAlignment="1">
      <alignment horizontal="center" wrapText="1"/>
    </xf>
    <xf numFmtId="0" fontId="0" fillId="15" borderId="17" xfId="0" applyFont="1" applyFill="1" applyBorder="1" applyAlignment="1">
      <alignment horizontal="center" wrapText="1"/>
    </xf>
    <xf numFmtId="49" fontId="0" fillId="3" borderId="0" xfId="3" applyNumberFormat="1" applyFont="1" applyAlignment="1">
      <alignment vertical="top"/>
    </xf>
    <xf numFmtId="0" fontId="1" fillId="3" borderId="2" xfId="3" applyBorder="1" applyAlignment="1">
      <alignment horizontal="right"/>
    </xf>
    <xf numFmtId="0" fontId="1" fillId="3" borderId="4" xfId="3" applyBorder="1" applyAlignment="1">
      <alignment horizontal="right"/>
    </xf>
    <xf numFmtId="0" fontId="7" fillId="14" borderId="7" xfId="3" applyFont="1" applyFill="1" applyBorder="1" applyAlignment="1">
      <alignment horizontal="center" wrapText="1"/>
    </xf>
    <xf numFmtId="0" fontId="7" fillId="3" borderId="0" xfId="3" applyFont="1" applyBorder="1" applyAlignment="1">
      <alignment horizontal="center" wrapText="1"/>
    </xf>
    <xf numFmtId="0" fontId="7" fillId="14" borderId="21" xfId="3" applyFont="1" applyFill="1" applyBorder="1" applyAlignment="1">
      <alignment horizontal="center" wrapText="1"/>
    </xf>
    <xf numFmtId="0" fontId="17" fillId="0" borderId="23" xfId="0" applyFont="1" applyBorder="1" applyAlignment="1">
      <alignment horizontal="left" wrapText="1"/>
    </xf>
    <xf numFmtId="0" fontId="7" fillId="3" borderId="0" xfId="3" applyFont="1" applyBorder="1" applyAlignment="1">
      <alignment horizontal="center" vertical="center"/>
    </xf>
    <xf numFmtId="0" fontId="7" fillId="3" borderId="4" xfId="3" applyFont="1" applyBorder="1"/>
    <xf numFmtId="49" fontId="17" fillId="0" borderId="0" xfId="0" applyNumberFormat="1" applyFont="1" applyAlignment="1">
      <alignment horizontal="left" wrapText="1"/>
    </xf>
    <xf numFmtId="0" fontId="7" fillId="3" borderId="2" xfId="3" applyFont="1" applyBorder="1" applyAlignment="1">
      <alignment horizontal="center"/>
    </xf>
    <xf numFmtId="0" fontId="7" fillId="3" borderId="4" xfId="3" applyFont="1" applyBorder="1" applyAlignment="1">
      <alignment horizontal="center"/>
    </xf>
    <xf numFmtId="0" fontId="42" fillId="0" borderId="0" xfId="0" applyFont="1"/>
    <xf numFmtId="0" fontId="51" fillId="0" borderId="0" xfId="0" applyFont="1"/>
    <xf numFmtId="0" fontId="49" fillId="0" borderId="0" xfId="0" applyFont="1" applyAlignment="1">
      <alignment horizontal="justify"/>
    </xf>
    <xf numFmtId="0" fontId="42" fillId="0" borderId="0" xfId="0" applyFont="1" applyFill="1"/>
    <xf numFmtId="0" fontId="0" fillId="0" borderId="24" xfId="0" applyFill="1" applyBorder="1"/>
    <xf numFmtId="0" fontId="0" fillId="0" borderId="24" xfId="0" applyFill="1" applyBorder="1" applyAlignment="1">
      <alignment horizontal="right"/>
    </xf>
    <xf numFmtId="0" fontId="1" fillId="0" borderId="24" xfId="3" applyFill="1" applyBorder="1"/>
    <xf numFmtId="0" fontId="1" fillId="7" borderId="24" xfId="4" applyFill="1" applyBorder="1"/>
    <xf numFmtId="0" fontId="0" fillId="7" borderId="24" xfId="0" applyFill="1" applyBorder="1"/>
    <xf numFmtId="0" fontId="0" fillId="7" borderId="24" xfId="0" applyFill="1" applyBorder="1" applyAlignment="1">
      <alignment horizontal="right"/>
    </xf>
    <xf numFmtId="0" fontId="0" fillId="7" borderId="24" xfId="3" applyFont="1" applyFill="1" applyBorder="1" applyAlignment="1">
      <alignment vertical="center" wrapText="1"/>
    </xf>
    <xf numFmtId="0" fontId="3" fillId="0" borderId="24" xfId="0" applyFont="1" applyBorder="1"/>
    <xf numFmtId="0" fontId="0" fillId="0" borderId="24" xfId="0" applyBorder="1"/>
    <xf numFmtId="49" fontId="0" fillId="3" borderId="0" xfId="3" applyNumberFormat="1" applyFont="1" applyAlignment="1">
      <alignment horizontal="left" vertical="top"/>
    </xf>
    <xf numFmtId="0" fontId="0" fillId="3" borderId="0" xfId="3" applyFont="1" applyAlignment="1">
      <alignment horizontal="left"/>
    </xf>
    <xf numFmtId="0" fontId="1" fillId="3" borderId="0" xfId="3" applyAlignment="1">
      <alignment horizontal="left"/>
    </xf>
    <xf numFmtId="0" fontId="0" fillId="3" borderId="0" xfId="3" applyFont="1" applyBorder="1" applyAlignment="1">
      <alignment horizontal="left" vertical="top"/>
    </xf>
    <xf numFmtId="0" fontId="0" fillId="3" borderId="0" xfId="3" applyFont="1" applyBorder="1" applyAlignment="1">
      <alignment vertical="top"/>
    </xf>
    <xf numFmtId="0" fontId="0" fillId="3" borderId="0" xfId="3" applyFont="1" applyBorder="1" applyAlignment="1">
      <alignment vertical="center"/>
    </xf>
    <xf numFmtId="0" fontId="43" fillId="0" borderId="0" xfId="0" applyFont="1" applyAlignment="1">
      <alignment horizontal="left" wrapText="1"/>
    </xf>
    <xf numFmtId="0" fontId="0" fillId="0" borderId="0" xfId="0" applyFill="1" applyAlignment="1">
      <alignment horizontal="left" vertical="top"/>
    </xf>
    <xf numFmtId="49" fontId="1" fillId="3" borderId="0" xfId="3" applyNumberFormat="1" applyAlignment="1">
      <alignment horizontal="left" vertical="top"/>
    </xf>
    <xf numFmtId="0" fontId="7" fillId="0" borderId="0" xfId="0" applyFont="1" applyBorder="1" applyAlignment="1">
      <alignment horizontal="left" vertical="top" wrapText="1"/>
    </xf>
    <xf numFmtId="0" fontId="52" fillId="0" borderId="0" xfId="0" applyFont="1"/>
    <xf numFmtId="49" fontId="1" fillId="3" borderId="0" xfId="3" applyNumberFormat="1" applyFont="1" applyAlignment="1">
      <alignment horizontal="left" vertical="top"/>
    </xf>
    <xf numFmtId="49" fontId="1" fillId="3" borderId="0" xfId="3" applyNumberFormat="1" applyFont="1" applyAlignment="1">
      <alignment vertical="top"/>
    </xf>
    <xf numFmtId="49" fontId="1" fillId="3" borderId="0" xfId="3" applyNumberFormat="1" applyFont="1" applyAlignment="1">
      <alignment vertical="top" wrapText="1"/>
    </xf>
    <xf numFmtId="49" fontId="1" fillId="3" borderId="0" xfId="3" applyNumberFormat="1" applyFont="1" applyAlignment="1">
      <alignment horizontal="center" wrapText="1"/>
    </xf>
    <xf numFmtId="49" fontId="11" fillId="3" borderId="0" xfId="3" applyNumberFormat="1" applyFont="1" applyBorder="1" applyAlignment="1">
      <alignment horizontal="left" vertical="top"/>
    </xf>
    <xf numFmtId="0" fontId="7" fillId="0" borderId="0" xfId="0" applyFont="1" applyBorder="1" applyAlignment="1">
      <alignment vertical="top" wrapText="1"/>
    </xf>
    <xf numFmtId="49" fontId="0" fillId="15" borderId="0" xfId="0" applyNumberFormat="1" applyFill="1" applyBorder="1" applyAlignment="1">
      <alignment vertical="top"/>
    </xf>
    <xf numFmtId="49" fontId="1" fillId="3" borderId="0" xfId="3" applyNumberFormat="1" applyAlignment="1">
      <alignment vertical="top" wrapText="1"/>
    </xf>
    <xf numFmtId="49" fontId="42" fillId="3" borderId="0" xfId="3" applyNumberFormat="1" applyFont="1" applyAlignment="1"/>
    <xf numFmtId="49" fontId="1" fillId="3" borderId="0" xfId="3" applyNumberFormat="1" applyAlignment="1">
      <alignment vertical="top"/>
    </xf>
    <xf numFmtId="0" fontId="17" fillId="0" borderId="0" xfId="0" applyFont="1" applyAlignment="1">
      <alignment horizontal="left" wrapText="1"/>
    </xf>
    <xf numFmtId="0" fontId="17" fillId="0" borderId="0" xfId="0" applyFont="1" applyFill="1" applyBorder="1" applyAlignment="1">
      <alignment horizontal="left" wrapText="1"/>
    </xf>
    <xf numFmtId="0" fontId="0" fillId="17" borderId="0" xfId="0" applyFill="1"/>
    <xf numFmtId="0" fontId="25" fillId="17" borderId="0" xfId="0" applyFont="1" applyFill="1" applyBorder="1" applyAlignment="1"/>
    <xf numFmtId="49" fontId="0" fillId="18" borderId="0" xfId="0" applyNumberFormat="1" applyFill="1" applyBorder="1" applyAlignment="1">
      <alignment vertical="top"/>
    </xf>
    <xf numFmtId="0" fontId="17" fillId="0" borderId="0" xfId="0" applyFont="1" applyFill="1" applyAlignment="1">
      <alignment horizontal="left" wrapText="1"/>
    </xf>
    <xf numFmtId="0" fontId="51" fillId="0" borderId="0" xfId="0" applyFont="1" applyAlignment="1">
      <alignment horizontal="left" wrapText="1"/>
    </xf>
    <xf numFmtId="0" fontId="11" fillId="19" borderId="0" xfId="0" applyFont="1" applyFill="1"/>
    <xf numFmtId="0" fontId="0" fillId="19" borderId="0" xfId="0" applyFill="1"/>
    <xf numFmtId="0" fontId="0" fillId="19" borderId="0" xfId="0" applyFill="1" applyAlignment="1">
      <alignment vertical="center"/>
    </xf>
    <xf numFmtId="0" fontId="4" fillId="19" borderId="0" xfId="0" applyFont="1" applyFill="1"/>
    <xf numFmtId="0" fontId="11" fillId="19" borderId="0" xfId="0" applyFont="1" applyFill="1" applyAlignment="1">
      <alignment vertical="center"/>
    </xf>
    <xf numFmtId="0" fontId="0" fillId="19" borderId="0" xfId="0" applyFill="1" applyAlignment="1">
      <alignment horizontal="center" vertical="center"/>
    </xf>
    <xf numFmtId="0" fontId="0" fillId="19" borderId="0" xfId="0" applyFill="1" applyAlignment="1">
      <alignment vertical="center" wrapText="1"/>
    </xf>
    <xf numFmtId="0" fontId="4" fillId="19" borderId="0" xfId="0" applyFont="1" applyFill="1" applyAlignment="1">
      <alignment vertical="center"/>
    </xf>
    <xf numFmtId="0" fontId="0" fillId="19" borderId="5" xfId="4" applyFont="1" applyFill="1" applyBorder="1" applyAlignment="1">
      <alignment horizontal="left" wrapText="1"/>
    </xf>
    <xf numFmtId="0" fontId="1" fillId="19" borderId="7" xfId="4" applyFill="1" applyBorder="1" applyAlignment="1">
      <alignment horizontal="left" wrapText="1"/>
    </xf>
    <xf numFmtId="9" fontId="0" fillId="19" borderId="0" xfId="0" applyNumberFormat="1" applyFill="1" applyAlignment="1">
      <alignment horizontal="center"/>
    </xf>
    <xf numFmtId="49" fontId="0" fillId="19" borderId="0" xfId="3" applyNumberFormat="1" applyFont="1" applyFill="1" applyAlignment="1">
      <alignment horizontal="left"/>
    </xf>
    <xf numFmtId="49" fontId="0" fillId="19" borderId="0" xfId="3" applyNumberFormat="1" applyFont="1" applyFill="1" applyAlignment="1">
      <alignment horizontal="center"/>
    </xf>
    <xf numFmtId="49" fontId="1" fillId="19" borderId="0" xfId="3" applyNumberFormat="1" applyFill="1" applyAlignment="1">
      <alignment horizontal="left"/>
    </xf>
    <xf numFmtId="0" fontId="0" fillId="19" borderId="0" xfId="0" applyFill="1" applyAlignment="1">
      <alignment horizontal="center"/>
    </xf>
    <xf numFmtId="0" fontId="0" fillId="19" borderId="5" xfId="3" applyFont="1" applyFill="1" applyBorder="1" applyAlignment="1">
      <alignment horizontal="left" wrapText="1"/>
    </xf>
    <xf numFmtId="0" fontId="1" fillId="19" borderId="7" xfId="3" applyFill="1" applyBorder="1" applyAlignment="1">
      <alignment horizontal="left" wrapText="1"/>
    </xf>
    <xf numFmtId="0" fontId="0" fillId="19" borderId="0" xfId="0" applyFill="1" applyAlignment="1">
      <alignment horizontal="left"/>
    </xf>
    <xf numFmtId="9" fontId="0" fillId="19" borderId="0" xfId="1" applyFont="1" applyFill="1" applyAlignment="1">
      <alignment horizontal="center"/>
    </xf>
    <xf numFmtId="0" fontId="3" fillId="19" borderId="0" xfId="0" applyFont="1" applyFill="1"/>
    <xf numFmtId="0" fontId="17" fillId="19" borderId="0" xfId="0" applyFont="1" applyFill="1"/>
    <xf numFmtId="0" fontId="1" fillId="19" borderId="0" xfId="4" applyFill="1" applyAlignment="1"/>
    <xf numFmtId="0" fontId="0" fillId="19" borderId="0" xfId="0" applyFill="1" applyAlignment="1">
      <alignment horizontal="center" vertical="center" wrapText="1"/>
    </xf>
    <xf numFmtId="9" fontId="1" fillId="19" borderId="5" xfId="4" applyNumberFormat="1" applyFill="1" applyBorder="1" applyAlignment="1">
      <alignment horizontal="center" wrapText="1"/>
    </xf>
    <xf numFmtId="9" fontId="1" fillId="19" borderId="5" xfId="3" applyNumberFormat="1" applyFill="1" applyBorder="1" applyAlignment="1">
      <alignment horizontal="center" wrapText="1"/>
    </xf>
    <xf numFmtId="9" fontId="0" fillId="19" borderId="0" xfId="1" applyNumberFormat="1" applyFont="1" applyFill="1" applyAlignment="1">
      <alignment horizontal="center"/>
    </xf>
    <xf numFmtId="0" fontId="0" fillId="19" borderId="0" xfId="0" applyFill="1" applyAlignment="1">
      <alignment wrapText="1"/>
    </xf>
    <xf numFmtId="0" fontId="0" fillId="19" borderId="0" xfId="0" applyFill="1" applyBorder="1" applyAlignment="1">
      <alignment wrapText="1"/>
    </xf>
    <xf numFmtId="0" fontId="0" fillId="19" borderId="0" xfId="0" applyFill="1" applyBorder="1" applyAlignment="1">
      <alignment horizontal="center"/>
    </xf>
    <xf numFmtId="9" fontId="0" fillId="19" borderId="0" xfId="0" applyNumberFormat="1" applyFill="1" applyBorder="1" applyAlignment="1">
      <alignment horizontal="center"/>
    </xf>
    <xf numFmtId="0" fontId="0" fillId="19" borderId="0" xfId="4" applyFont="1" applyFill="1" applyAlignment="1">
      <alignment horizontal="left"/>
    </xf>
    <xf numFmtId="0" fontId="1" fillId="19" borderId="0" xfId="4" applyFill="1" applyAlignment="1">
      <alignment horizontal="left"/>
    </xf>
    <xf numFmtId="0" fontId="1" fillId="19" borderId="0" xfId="4" applyFill="1" applyAlignment="1">
      <alignment horizontal="center"/>
    </xf>
    <xf numFmtId="0" fontId="17" fillId="19" borderId="0" xfId="0" applyFont="1" applyFill="1" applyAlignment="1">
      <alignment horizontal="left" wrapText="1"/>
    </xf>
    <xf numFmtId="9" fontId="0" fillId="19" borderId="0" xfId="0" applyNumberFormat="1" applyFill="1"/>
    <xf numFmtId="9" fontId="0" fillId="19" borderId="0" xfId="1" applyNumberFormat="1" applyFont="1" applyFill="1"/>
    <xf numFmtId="0" fontId="0" fillId="19" borderId="5" xfId="4" applyFont="1" applyFill="1" applyBorder="1" applyAlignment="1">
      <alignment wrapText="1"/>
    </xf>
    <xf numFmtId="9" fontId="1" fillId="19" borderId="6" xfId="4" applyNumberFormat="1" applyFill="1" applyBorder="1" applyAlignment="1">
      <alignment horizontal="right" wrapText="1"/>
    </xf>
    <xf numFmtId="0" fontId="7" fillId="19" borderId="0" xfId="0" applyFont="1" applyFill="1"/>
    <xf numFmtId="0" fontId="7" fillId="20" borderId="20" xfId="0" applyFont="1" applyFill="1" applyBorder="1"/>
    <xf numFmtId="0" fontId="0" fillId="20" borderId="21" xfId="0" applyFont="1" applyFill="1" applyBorder="1" applyAlignment="1">
      <alignment horizontal="center"/>
    </xf>
    <xf numFmtId="9" fontId="1" fillId="20" borderId="22" xfId="0" applyNumberFormat="1" applyFont="1" applyFill="1" applyBorder="1" applyAlignment="1">
      <alignment horizontal="center"/>
    </xf>
    <xf numFmtId="0" fontId="0" fillId="21" borderId="6" xfId="0" applyFont="1" applyFill="1" applyBorder="1"/>
    <xf numFmtId="0" fontId="0" fillId="21" borderId="7" xfId="0" applyFont="1" applyFill="1" applyBorder="1" applyAlignment="1">
      <alignment horizontal="center"/>
    </xf>
    <xf numFmtId="9" fontId="0" fillId="21" borderId="5" xfId="1" applyNumberFormat="1" applyFont="1" applyFill="1" applyBorder="1" applyAlignment="1">
      <alignment horizontal="center"/>
    </xf>
    <xf numFmtId="0" fontId="0" fillId="20" borderId="6" xfId="0" applyFont="1" applyFill="1" applyBorder="1"/>
    <xf numFmtId="0" fontId="0" fillId="20" borderId="7" xfId="0" applyFont="1" applyFill="1" applyBorder="1" applyAlignment="1">
      <alignment horizontal="center"/>
    </xf>
    <xf numFmtId="9" fontId="0" fillId="20" borderId="5" xfId="1" applyNumberFormat="1" applyFont="1" applyFill="1" applyBorder="1" applyAlignment="1">
      <alignment horizontal="center"/>
    </xf>
    <xf numFmtId="9" fontId="0" fillId="20" borderId="7" xfId="0" applyNumberFormat="1" applyFont="1" applyFill="1" applyBorder="1" applyAlignment="1">
      <alignment horizontal="center"/>
    </xf>
    <xf numFmtId="0" fontId="1" fillId="19" borderId="7" xfId="4" applyFill="1" applyBorder="1" applyAlignment="1">
      <alignment horizontal="center" wrapText="1"/>
    </xf>
    <xf numFmtId="0" fontId="1" fillId="19" borderId="5" xfId="3" applyFill="1" applyBorder="1" applyAlignment="1">
      <alignment horizontal="left" wrapText="1"/>
    </xf>
    <xf numFmtId="0" fontId="1" fillId="19" borderId="7" xfId="3" applyFill="1" applyBorder="1" applyAlignment="1">
      <alignment horizontal="center" wrapText="1"/>
    </xf>
    <xf numFmtId="0" fontId="1" fillId="19" borderId="5" xfId="4" applyFill="1" applyBorder="1" applyAlignment="1">
      <alignment horizontal="left" wrapText="1"/>
    </xf>
    <xf numFmtId="0" fontId="1" fillId="19" borderId="5" xfId="3" applyFill="1" applyBorder="1" applyAlignment="1">
      <alignment horizontal="left" vertical="top" wrapText="1"/>
    </xf>
    <xf numFmtId="0" fontId="0" fillId="19" borderId="0" xfId="4" applyFont="1" applyFill="1" applyAlignment="1">
      <alignment horizontal="center"/>
    </xf>
    <xf numFmtId="0" fontId="0" fillId="19" borderId="0" xfId="4" applyFont="1" applyFill="1" applyAlignment="1">
      <alignment horizontal="left" wrapText="1"/>
    </xf>
    <xf numFmtId="0" fontId="0" fillId="19" borderId="0" xfId="0" applyFill="1" applyAlignment="1">
      <alignment vertical="top" wrapText="1"/>
    </xf>
    <xf numFmtId="0" fontId="0" fillId="19" borderId="5" xfId="4" applyFont="1" applyFill="1" applyBorder="1" applyAlignment="1">
      <alignment horizontal="left" vertical="top" wrapText="1"/>
    </xf>
    <xf numFmtId="9" fontId="1" fillId="19" borderId="6" xfId="4" applyNumberFormat="1" applyFill="1" applyBorder="1" applyAlignment="1">
      <alignment vertical="center" wrapText="1"/>
    </xf>
    <xf numFmtId="9" fontId="0" fillId="19" borderId="0" xfId="0" applyNumberFormat="1" applyFill="1" applyAlignment="1"/>
    <xf numFmtId="9" fontId="1" fillId="19" borderId="7" xfId="3" applyNumberFormat="1" applyFill="1" applyBorder="1" applyAlignment="1">
      <alignment horizontal="center" wrapText="1"/>
    </xf>
    <xf numFmtId="0" fontId="47" fillId="19" borderId="0" xfId="0" applyFont="1" applyFill="1"/>
    <xf numFmtId="0" fontId="4" fillId="19" borderId="0" xfId="0" applyFont="1" applyFill="1" applyBorder="1"/>
    <xf numFmtId="9" fontId="0" fillId="19" borderId="0" xfId="0" applyNumberFormat="1" applyFill="1" applyAlignment="1">
      <alignment vertical="center"/>
    </xf>
    <xf numFmtId="9" fontId="0" fillId="19" borderId="0" xfId="0" applyNumberFormat="1" applyFill="1" applyAlignment="1">
      <alignment vertical="center" wrapText="1"/>
    </xf>
    <xf numFmtId="0" fontId="0" fillId="19" borderId="0" xfId="0" applyFill="1" applyBorder="1"/>
    <xf numFmtId="9" fontId="0" fillId="19" borderId="0" xfId="0" applyNumberFormat="1" applyFill="1" applyBorder="1"/>
    <xf numFmtId="0" fontId="0" fillId="19" borderId="5" xfId="4" applyFont="1" applyFill="1" applyBorder="1" applyAlignment="1">
      <alignment horizontal="left"/>
    </xf>
    <xf numFmtId="0" fontId="17" fillId="19" borderId="0" xfId="0" applyFont="1" applyFill="1" applyAlignment="1">
      <alignment horizontal="left" wrapText="1"/>
    </xf>
    <xf numFmtId="0" fontId="1" fillId="19" borderId="5" xfId="4" applyFill="1" applyBorder="1" applyAlignment="1">
      <alignment horizontal="center" wrapText="1"/>
    </xf>
    <xf numFmtId="0" fontId="1" fillId="19" borderId="6" xfId="4" applyFill="1" applyBorder="1" applyAlignment="1">
      <alignment horizontal="center" wrapText="1"/>
    </xf>
    <xf numFmtId="9" fontId="1" fillId="19" borderId="5" xfId="3" applyNumberFormat="1" applyFill="1" applyBorder="1" applyAlignment="1">
      <alignment horizontal="center" wrapText="1"/>
    </xf>
    <xf numFmtId="9" fontId="1" fillId="19" borderId="6" xfId="3" applyNumberFormat="1" applyFill="1" applyBorder="1" applyAlignment="1">
      <alignment horizontal="center" wrapText="1"/>
    </xf>
    <xf numFmtId="0" fontId="0" fillId="19" borderId="5" xfId="4" applyFont="1" applyFill="1" applyBorder="1" applyAlignment="1">
      <alignment horizontal="center" wrapText="1"/>
    </xf>
    <xf numFmtId="49" fontId="0" fillId="19" borderId="0" xfId="3" applyNumberFormat="1" applyFont="1" applyFill="1" applyAlignment="1">
      <alignment horizontal="left"/>
    </xf>
    <xf numFmtId="0" fontId="0" fillId="19" borderId="0" xfId="4" applyFont="1" applyFill="1" applyAlignment="1">
      <alignment horizontal="left"/>
    </xf>
    <xf numFmtId="0" fontId="1" fillId="19" borderId="0" xfId="4" applyFill="1" applyAlignment="1">
      <alignment horizontal="left"/>
    </xf>
    <xf numFmtId="9" fontId="1" fillId="19" borderId="5" xfId="4" applyNumberFormat="1" applyFill="1" applyBorder="1" applyAlignment="1">
      <alignment horizontal="center" wrapText="1"/>
    </xf>
    <xf numFmtId="9" fontId="1" fillId="19" borderId="6" xfId="4" applyNumberFormat="1" applyFill="1" applyBorder="1" applyAlignment="1">
      <alignment horizontal="center" wrapText="1"/>
    </xf>
    <xf numFmtId="0" fontId="21" fillId="5" borderId="0" xfId="2" applyFont="1" applyFill="1" applyAlignment="1">
      <alignment horizontal="center" vertical="center" wrapText="1"/>
    </xf>
    <xf numFmtId="0" fontId="20" fillId="2" borderId="0" xfId="2" applyFont="1" applyAlignment="1">
      <alignment horizontal="center" wrapText="1"/>
    </xf>
    <xf numFmtId="0" fontId="0" fillId="4" borderId="0" xfId="4" applyFont="1" applyAlignment="1">
      <alignment horizontal="left" vertical="top" wrapText="1"/>
    </xf>
    <xf numFmtId="49" fontId="0" fillId="3" borderId="0" xfId="3" applyNumberFormat="1" applyFont="1"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left" wrapText="1"/>
    </xf>
    <xf numFmtId="0" fontId="1" fillId="4" borderId="5" xfId="4" applyBorder="1" applyAlignment="1">
      <alignment horizontal="center" wrapText="1"/>
    </xf>
    <xf numFmtId="0" fontId="1" fillId="4" borderId="6" xfId="4" applyBorder="1" applyAlignment="1">
      <alignment horizontal="center" wrapText="1"/>
    </xf>
    <xf numFmtId="0" fontId="1" fillId="4" borderId="8" xfId="4" applyBorder="1" applyAlignment="1">
      <alignment horizontal="center" wrapText="1"/>
    </xf>
    <xf numFmtId="0" fontId="1" fillId="3" borderId="5" xfId="3" applyBorder="1" applyAlignment="1">
      <alignment horizontal="center" wrapText="1"/>
    </xf>
    <xf numFmtId="0" fontId="1" fillId="3" borderId="6" xfId="3" applyBorder="1" applyAlignment="1">
      <alignment horizontal="center" wrapText="1"/>
    </xf>
    <xf numFmtId="0" fontId="1" fillId="3" borderId="8" xfId="3" applyBorder="1" applyAlignment="1">
      <alignment horizontal="center" wrapText="1"/>
    </xf>
    <xf numFmtId="0" fontId="2" fillId="2" borderId="5" xfId="2" applyFont="1" applyBorder="1" applyAlignment="1">
      <alignment horizontal="center" wrapText="1"/>
    </xf>
    <xf numFmtId="0" fontId="2" fillId="2" borderId="6" xfId="2" applyFont="1" applyBorder="1" applyAlignment="1">
      <alignment horizontal="center" wrapText="1"/>
    </xf>
    <xf numFmtId="0" fontId="2" fillId="2" borderId="8" xfId="2" applyFont="1" applyBorder="1" applyAlignment="1">
      <alignment horizontal="center" wrapText="1"/>
    </xf>
    <xf numFmtId="9" fontId="1" fillId="4" borderId="5" xfId="4" applyNumberFormat="1" applyBorder="1" applyAlignment="1">
      <alignment horizontal="center" wrapText="1"/>
    </xf>
    <xf numFmtId="9" fontId="1" fillId="3" borderId="5" xfId="3" applyNumberFormat="1" applyBorder="1" applyAlignment="1">
      <alignment horizontal="center" wrapText="1"/>
    </xf>
    <xf numFmtId="0" fontId="17" fillId="0" borderId="0" xfId="0" applyFont="1" applyAlignment="1">
      <alignment horizontal="left" wrapText="1"/>
    </xf>
    <xf numFmtId="0" fontId="20" fillId="2" borderId="5" xfId="2" applyFont="1" applyBorder="1" applyAlignment="1">
      <alignment horizontal="center" wrapText="1"/>
    </xf>
    <xf numFmtId="0" fontId="20" fillId="2" borderId="6" xfId="2" applyFont="1" applyBorder="1" applyAlignment="1">
      <alignment horizontal="center" wrapText="1"/>
    </xf>
    <xf numFmtId="49" fontId="1" fillId="3" borderId="0" xfId="3" applyNumberFormat="1" applyAlignment="1">
      <alignment horizontal="center"/>
    </xf>
    <xf numFmtId="49" fontId="1" fillId="3" borderId="0" xfId="3" applyNumberFormat="1" applyAlignment="1">
      <alignment horizontal="center" wrapText="1"/>
    </xf>
    <xf numFmtId="0" fontId="0" fillId="3" borderId="0" xfId="3" applyFont="1" applyBorder="1" applyAlignment="1">
      <alignment horizontal="left" vertical="top" wrapText="1"/>
    </xf>
    <xf numFmtId="49" fontId="14" fillId="0" borderId="0" xfId="0" applyNumberFormat="1" applyFont="1" applyAlignment="1">
      <alignment horizontal="left" vertical="top" wrapText="1"/>
    </xf>
    <xf numFmtId="0" fontId="16" fillId="0" borderId="1" xfId="0" applyFont="1" applyBorder="1" applyAlignment="1">
      <alignment horizontal="left" vertical="top" wrapText="1"/>
    </xf>
    <xf numFmtId="0" fontId="1" fillId="3" borderId="0" xfId="3" applyBorder="1" applyAlignment="1">
      <alignment horizontal="left" vertical="top" wrapText="1"/>
    </xf>
    <xf numFmtId="0" fontId="8" fillId="0" borderId="0" xfId="0" applyFont="1" applyBorder="1" applyAlignment="1">
      <alignment horizontal="left" wrapText="1"/>
    </xf>
    <xf numFmtId="0" fontId="1" fillId="3" borderId="0" xfId="3" applyBorder="1" applyAlignment="1">
      <alignment horizontal="left"/>
    </xf>
    <xf numFmtId="0" fontId="6" fillId="5" borderId="0" xfId="2" applyFont="1" applyFill="1" applyAlignment="1">
      <alignment horizontal="center" vertical="center" wrapText="1"/>
    </xf>
    <xf numFmtId="0" fontId="0" fillId="3" borderId="0" xfId="3" applyFont="1" applyAlignment="1">
      <alignment horizontal="center" vertical="center"/>
    </xf>
    <xf numFmtId="0" fontId="1" fillId="3" borderId="0" xfId="3" applyAlignment="1">
      <alignment horizontal="center" vertical="center"/>
    </xf>
    <xf numFmtId="49" fontId="11" fillId="3" borderId="0" xfId="3" applyNumberFormat="1" applyFont="1" applyBorder="1" applyAlignment="1">
      <alignment horizontal="left"/>
    </xf>
    <xf numFmtId="0" fontId="0" fillId="3" borderId="5" xfId="3" applyFont="1" applyBorder="1" applyAlignment="1">
      <alignment horizontal="left" wrapText="1"/>
    </xf>
    <xf numFmtId="0" fontId="1" fillId="3" borderId="6" xfId="3" applyBorder="1" applyAlignment="1">
      <alignment horizontal="left" wrapText="1"/>
    </xf>
    <xf numFmtId="0" fontId="1" fillId="3" borderId="5" xfId="3" applyNumberFormat="1" applyBorder="1" applyAlignment="1">
      <alignment horizontal="center" wrapText="1"/>
    </xf>
    <xf numFmtId="0" fontId="1" fillId="3" borderId="6" xfId="3" applyNumberFormat="1" applyBorder="1" applyAlignment="1">
      <alignment horizontal="center" wrapText="1"/>
    </xf>
    <xf numFmtId="0" fontId="1" fillId="3" borderId="8" xfId="3" applyNumberFormat="1" applyBorder="1" applyAlignment="1">
      <alignment horizontal="center" wrapText="1"/>
    </xf>
    <xf numFmtId="0" fontId="1" fillId="4" borderId="5" xfId="4" applyNumberFormat="1" applyBorder="1" applyAlignment="1">
      <alignment horizontal="center" wrapText="1"/>
    </xf>
    <xf numFmtId="0" fontId="1" fillId="4" borderId="6" xfId="4" applyNumberFormat="1" applyBorder="1" applyAlignment="1">
      <alignment horizontal="center" wrapText="1"/>
    </xf>
    <xf numFmtId="0" fontId="1" fillId="4" borderId="8" xfId="4" applyNumberFormat="1" applyBorder="1" applyAlignment="1">
      <alignment horizontal="center" wrapText="1"/>
    </xf>
    <xf numFmtId="49" fontId="0" fillId="3" borderId="0" xfId="3" applyNumberFormat="1" applyFont="1" applyAlignment="1">
      <alignment horizontal="center"/>
    </xf>
    <xf numFmtId="49" fontId="0" fillId="3" borderId="0" xfId="3" applyNumberFormat="1" applyFont="1" applyAlignment="1"/>
    <xf numFmtId="49" fontId="1" fillId="3" borderId="0" xfId="3" applyNumberFormat="1" applyAlignment="1"/>
    <xf numFmtId="9" fontId="1" fillId="4" borderId="5" xfId="1" applyFill="1" applyBorder="1" applyAlignment="1">
      <alignment horizontal="center" wrapText="1"/>
    </xf>
    <xf numFmtId="9" fontId="1" fillId="4" borderId="6" xfId="1" applyFill="1" applyBorder="1" applyAlignment="1">
      <alignment horizontal="center" wrapText="1"/>
    </xf>
    <xf numFmtId="0" fontId="0" fillId="4" borderId="0" xfId="4" applyFont="1" applyAlignment="1">
      <alignment horizontal="left" wrapText="1"/>
    </xf>
    <xf numFmtId="0" fontId="20" fillId="2" borderId="0" xfId="2" applyFont="1" applyAlignment="1">
      <alignment horizontal="center" vertical="center" wrapText="1"/>
    </xf>
    <xf numFmtId="0" fontId="1" fillId="4" borderId="0" xfId="4" applyAlignment="1">
      <alignment horizontal="left" vertical="center" wrapText="1"/>
    </xf>
    <xf numFmtId="0" fontId="1" fillId="4" borderId="0" xfId="4" applyAlignment="1">
      <alignment horizontal="left" wrapText="1"/>
    </xf>
    <xf numFmtId="0" fontId="0" fillId="22" borderId="0" xfId="4" applyFont="1" applyFill="1" applyAlignment="1">
      <alignment horizontal="left"/>
    </xf>
    <xf numFmtId="9" fontId="1" fillId="3" borderId="5" xfId="1" applyFill="1" applyBorder="1" applyAlignment="1">
      <alignment horizontal="center" wrapText="1"/>
    </xf>
    <xf numFmtId="9" fontId="1" fillId="3" borderId="6" xfId="1" applyFill="1" applyBorder="1" applyAlignment="1">
      <alignment horizontal="center" wrapText="1"/>
    </xf>
    <xf numFmtId="49" fontId="0" fillId="3" borderId="0" xfId="3" applyNumberFormat="1" applyFont="1" applyAlignment="1">
      <alignment horizontal="center" wrapText="1"/>
    </xf>
    <xf numFmtId="0" fontId="0" fillId="3" borderId="0" xfId="3" applyFont="1" applyBorder="1" applyAlignment="1">
      <alignment horizontal="left" vertical="center" wrapText="1"/>
    </xf>
    <xf numFmtId="0" fontId="1" fillId="3" borderId="0" xfId="3" applyBorder="1" applyAlignment="1">
      <alignment horizontal="left" vertical="center" wrapText="1"/>
    </xf>
    <xf numFmtId="0" fontId="0" fillId="3" borderId="0" xfId="3" applyFont="1" applyBorder="1" applyAlignment="1">
      <alignment horizontal="left"/>
    </xf>
    <xf numFmtId="9" fontId="0" fillId="4" borderId="5" xfId="4" applyNumberFormat="1" applyFont="1" applyBorder="1" applyAlignment="1">
      <alignment horizontal="center" wrapText="1"/>
    </xf>
    <xf numFmtId="9" fontId="1" fillId="4" borderId="5" xfId="4" applyNumberFormat="1" applyBorder="1" applyAlignment="1">
      <alignment horizontal="left" wrapText="1"/>
    </xf>
    <xf numFmtId="0" fontId="1" fillId="4" borderId="6" xfId="4" applyBorder="1" applyAlignment="1">
      <alignment horizontal="left" wrapText="1"/>
    </xf>
    <xf numFmtId="9" fontId="0" fillId="4" borderId="5" xfId="4" applyNumberFormat="1" applyFont="1" applyBorder="1" applyAlignment="1">
      <alignment horizontal="left" wrapText="1"/>
    </xf>
    <xf numFmtId="9" fontId="0" fillId="3" borderId="5" xfId="3" applyNumberFormat="1" applyFont="1" applyBorder="1" applyAlignment="1">
      <alignment horizontal="left" wrapText="1"/>
    </xf>
    <xf numFmtId="0" fontId="7" fillId="0" borderId="0" xfId="0" applyFont="1" applyBorder="1" applyAlignment="1">
      <alignment horizontal="left" vertical="center" wrapText="1"/>
    </xf>
    <xf numFmtId="0" fontId="0" fillId="3" borderId="0" xfId="3" applyFont="1" applyBorder="1" applyAlignment="1" applyProtection="1">
      <alignment horizontal="left"/>
      <protection locked="0"/>
    </xf>
    <xf numFmtId="0" fontId="1" fillId="3" borderId="0" xfId="3" applyBorder="1" applyAlignment="1" applyProtection="1">
      <alignment horizontal="left"/>
      <protection locked="0"/>
    </xf>
    <xf numFmtId="9" fontId="1" fillId="3" borderId="5" xfId="3" applyNumberFormat="1" applyBorder="1" applyAlignment="1">
      <alignment horizontal="left" wrapText="1"/>
    </xf>
    <xf numFmtId="0" fontId="1" fillId="3" borderId="5" xfId="6" applyBorder="1" applyAlignment="1">
      <alignment horizontal="center" wrapText="1"/>
    </xf>
    <xf numFmtId="0" fontId="1" fillId="3" borderId="6" xfId="6" applyBorder="1" applyAlignment="1">
      <alignment horizontal="center" wrapText="1"/>
    </xf>
    <xf numFmtId="0" fontId="1" fillId="3" borderId="8" xfId="6" applyBorder="1" applyAlignment="1">
      <alignment horizontal="center" wrapText="1"/>
    </xf>
    <xf numFmtId="9" fontId="1" fillId="3" borderId="5" xfId="6" applyNumberFormat="1" applyBorder="1" applyAlignment="1">
      <alignment horizontal="center" wrapText="1"/>
    </xf>
    <xf numFmtId="49" fontId="1" fillId="3" borderId="0" xfId="6" applyNumberFormat="1" applyAlignment="1">
      <alignment horizontal="center" wrapText="1"/>
    </xf>
    <xf numFmtId="49" fontId="0" fillId="3" borderId="0" xfId="6" applyNumberFormat="1" applyFont="1" applyAlignment="1">
      <alignment horizontal="left"/>
    </xf>
    <xf numFmtId="49" fontId="1" fillId="3" borderId="0" xfId="6" applyNumberFormat="1" applyAlignment="1">
      <alignment horizontal="left"/>
    </xf>
    <xf numFmtId="49" fontId="0" fillId="3" borderId="0" xfId="6" applyNumberFormat="1" applyFont="1" applyAlignment="1">
      <alignment horizontal="center"/>
    </xf>
    <xf numFmtId="49" fontId="1" fillId="3" borderId="0" xfId="6" applyNumberFormat="1" applyAlignment="1">
      <alignment horizontal="center"/>
    </xf>
    <xf numFmtId="49" fontId="0" fillId="3" borderId="0" xfId="6" applyNumberFormat="1" applyFont="1" applyAlignment="1">
      <alignment horizontal="left" wrapText="1"/>
    </xf>
    <xf numFmtId="49" fontId="1" fillId="3" borderId="0" xfId="6" applyNumberFormat="1" applyAlignment="1">
      <alignment horizontal="left" wrapText="1"/>
    </xf>
    <xf numFmtId="0" fontId="0" fillId="0" borderId="0" xfId="0" applyAlignment="1">
      <alignment horizontal="left" wrapText="1"/>
    </xf>
    <xf numFmtId="0" fontId="0" fillId="3" borderId="0" xfId="6" applyFont="1" applyBorder="1" applyAlignment="1">
      <alignment horizontal="left" vertical="top" wrapText="1"/>
    </xf>
    <xf numFmtId="0" fontId="1" fillId="3" borderId="0" xfId="6" applyBorder="1" applyAlignment="1">
      <alignment horizontal="left" vertical="top" wrapText="1"/>
    </xf>
    <xf numFmtId="0" fontId="0" fillId="3" borderId="0" xfId="6" applyFont="1" applyBorder="1" applyAlignment="1">
      <alignment horizontal="left"/>
    </xf>
    <xf numFmtId="0" fontId="1" fillId="3" borderId="0" xfId="6" applyBorder="1" applyAlignment="1">
      <alignment horizontal="left"/>
    </xf>
    <xf numFmtId="0" fontId="0" fillId="3" borderId="0" xfId="6" applyFont="1" applyAlignment="1">
      <alignment horizontal="center" vertical="center"/>
    </xf>
    <xf numFmtId="0" fontId="1" fillId="3" borderId="0" xfId="6" applyAlignment="1">
      <alignment horizontal="center" vertical="center"/>
    </xf>
    <xf numFmtId="49" fontId="11" fillId="3" borderId="0" xfId="6" applyNumberFormat="1" applyFont="1" applyBorder="1" applyAlignment="1">
      <alignment horizontal="left"/>
    </xf>
    <xf numFmtId="9" fontId="1" fillId="3" borderId="10" xfId="3" applyNumberFormat="1" applyBorder="1" applyAlignment="1">
      <alignment horizontal="center" wrapText="1"/>
    </xf>
    <xf numFmtId="0" fontId="1" fillId="3" borderId="11" xfId="3" applyBorder="1" applyAlignment="1">
      <alignment horizontal="center" wrapText="1"/>
    </xf>
    <xf numFmtId="0" fontId="1" fillId="3" borderId="13" xfId="3" applyBorder="1" applyAlignment="1">
      <alignment horizontal="center" wrapText="1"/>
    </xf>
    <xf numFmtId="9" fontId="1" fillId="4" borderId="10" xfId="4" applyNumberFormat="1" applyBorder="1" applyAlignment="1">
      <alignment horizontal="center" wrapText="1"/>
    </xf>
    <xf numFmtId="0" fontId="1" fillId="4" borderId="11" xfId="4" applyBorder="1" applyAlignment="1">
      <alignment horizontal="center" wrapText="1"/>
    </xf>
    <xf numFmtId="0" fontId="1" fillId="4" borderId="13" xfId="4" applyBorder="1" applyAlignment="1">
      <alignment horizontal="center" wrapText="1"/>
    </xf>
    <xf numFmtId="0" fontId="36" fillId="3" borderId="10" xfId="3" applyFont="1" applyBorder="1" applyAlignment="1">
      <alignment horizontal="center" wrapText="1"/>
    </xf>
    <xf numFmtId="0" fontId="1" fillId="3" borderId="10" xfId="3" applyBorder="1" applyAlignment="1">
      <alignment horizontal="center" wrapText="1"/>
    </xf>
    <xf numFmtId="0" fontId="35" fillId="0" borderId="0" xfId="0" applyFont="1" applyAlignment="1">
      <alignment horizontal="left" wrapText="1"/>
    </xf>
    <xf numFmtId="0" fontId="38" fillId="2" borderId="10" xfId="2" applyFont="1" applyBorder="1" applyAlignment="1">
      <alignment horizontal="center" wrapText="1"/>
    </xf>
    <xf numFmtId="0" fontId="38" fillId="2" borderId="11" xfId="2" applyFont="1" applyBorder="1" applyAlignment="1">
      <alignment horizontal="center" wrapText="1"/>
    </xf>
    <xf numFmtId="0" fontId="38" fillId="2" borderId="13" xfId="2" applyFont="1" applyBorder="1" applyAlignment="1">
      <alignment horizontal="center" wrapText="1"/>
    </xf>
    <xf numFmtId="0" fontId="1" fillId="4" borderId="10" xfId="4" applyBorder="1" applyAlignment="1">
      <alignment horizontal="center" wrapText="1"/>
    </xf>
    <xf numFmtId="0" fontId="37" fillId="2" borderId="10" xfId="2" applyFont="1" applyBorder="1" applyAlignment="1">
      <alignment horizontal="center" wrapText="1"/>
    </xf>
    <xf numFmtId="0" fontId="37" fillId="2" borderId="11" xfId="2" applyFont="1" applyBorder="1" applyAlignment="1">
      <alignment horizontal="center" wrapText="1"/>
    </xf>
    <xf numFmtId="0" fontId="36" fillId="3" borderId="0" xfId="3" applyFont="1" applyBorder="1" applyAlignment="1">
      <alignment horizontal="left" vertical="center" wrapText="1"/>
    </xf>
    <xf numFmtId="49" fontId="36" fillId="3" borderId="0" xfId="3" applyNumberFormat="1" applyFont="1" applyAlignment="1">
      <alignment horizontal="left"/>
    </xf>
    <xf numFmtId="0" fontId="24" fillId="8" borderId="0" xfId="2" applyFont="1" applyFill="1" applyAlignment="1">
      <alignment horizontal="center" vertical="center" wrapText="1"/>
    </xf>
    <xf numFmtId="0" fontId="36" fillId="3" borderId="0" xfId="3" applyFont="1" applyAlignment="1">
      <alignment horizontal="center" vertical="center"/>
    </xf>
    <xf numFmtId="49" fontId="29" fillId="3" borderId="0" xfId="3" applyNumberFormat="1" applyFont="1" applyBorder="1" applyAlignment="1">
      <alignment horizontal="left"/>
    </xf>
    <xf numFmtId="0" fontId="26" fillId="0" borderId="0" xfId="0" applyFont="1" applyBorder="1" applyAlignment="1">
      <alignment horizontal="left" wrapText="1"/>
    </xf>
    <xf numFmtId="49" fontId="31" fillId="0" borderId="0" xfId="0" applyNumberFormat="1" applyFont="1" applyAlignment="1">
      <alignment horizontal="left" vertical="top" wrapText="1"/>
    </xf>
    <xf numFmtId="0" fontId="33" fillId="0" borderId="9" xfId="0" applyFont="1" applyBorder="1" applyAlignment="1">
      <alignment horizontal="left" vertical="top" wrapText="1"/>
    </xf>
    <xf numFmtId="0" fontId="0" fillId="3" borderId="5" xfId="3" applyFont="1" applyBorder="1" applyAlignment="1">
      <alignment horizontal="center" wrapText="1"/>
    </xf>
    <xf numFmtId="49" fontId="1" fillId="3" borderId="0" xfId="3" applyNumberFormat="1" applyFont="1" applyAlignment="1">
      <alignment horizontal="left" wrapText="1"/>
    </xf>
    <xf numFmtId="49" fontId="11" fillId="3" borderId="0" xfId="3" applyNumberFormat="1" applyFont="1" applyBorder="1" applyAlignment="1"/>
    <xf numFmtId="0" fontId="0" fillId="4" borderId="5" xfId="4" applyFont="1" applyBorder="1" applyAlignment="1">
      <alignment horizontal="left"/>
    </xf>
    <xf numFmtId="0" fontId="1" fillId="4" borderId="6" xfId="4" applyBorder="1" applyAlignment="1">
      <alignment horizontal="left"/>
    </xf>
    <xf numFmtId="49" fontId="40" fillId="12" borderId="0" xfId="0" applyNumberFormat="1" applyFont="1" applyFill="1" applyAlignment="1">
      <alignment horizontal="left" wrapText="1"/>
    </xf>
    <xf numFmtId="0" fontId="0" fillId="11" borderId="0" xfId="0" applyFont="1" applyFill="1" applyAlignment="1">
      <alignment vertical="top" wrapText="1"/>
    </xf>
    <xf numFmtId="0" fontId="0" fillId="11" borderId="0" xfId="0" applyFill="1" applyAlignment="1">
      <alignment vertical="top"/>
    </xf>
    <xf numFmtId="0" fontId="0" fillId="4" borderId="5" xfId="4" applyFont="1" applyBorder="1" applyAlignment="1">
      <alignment horizontal="left" wrapText="1"/>
    </xf>
    <xf numFmtId="0" fontId="1" fillId="3" borderId="5" xfId="3" applyBorder="1" applyAlignment="1">
      <alignment horizontal="left" wrapText="1"/>
    </xf>
    <xf numFmtId="0" fontId="1" fillId="4" borderId="5" xfId="4" applyBorder="1" applyAlignment="1">
      <alignment horizontal="left" wrapText="1"/>
    </xf>
    <xf numFmtId="49" fontId="11" fillId="3" borderId="0" xfId="3" applyNumberFormat="1" applyFont="1" applyBorder="1" applyAlignment="1">
      <alignment horizontal="left" vertical="top"/>
    </xf>
    <xf numFmtId="0" fontId="1" fillId="19" borderId="0" xfId="4" applyFill="1" applyAlignment="1">
      <alignment horizontal="left" wrapText="1"/>
    </xf>
    <xf numFmtId="0" fontId="1" fillId="4" borderId="0" xfId="4" applyAlignment="1">
      <alignment horizontal="left" vertical="top" wrapText="1"/>
    </xf>
    <xf numFmtId="0" fontId="20" fillId="2" borderId="0" xfId="2" applyFont="1" applyAlignment="1">
      <alignment horizontal="left" vertical="center" wrapText="1"/>
    </xf>
    <xf numFmtId="0" fontId="7" fillId="3" borderId="5" xfId="3" applyFont="1" applyBorder="1" applyAlignment="1">
      <alignment horizontal="left" vertical="top" wrapText="1"/>
    </xf>
    <xf numFmtId="0" fontId="7" fillId="3" borderId="6" xfId="3" applyFont="1" applyBorder="1" applyAlignment="1">
      <alignment horizontal="left" vertical="top" wrapText="1"/>
    </xf>
    <xf numFmtId="0" fontId="42" fillId="4" borderId="5" xfId="4" applyFont="1" applyBorder="1" applyAlignment="1">
      <alignment horizontal="left" wrapText="1"/>
    </xf>
    <xf numFmtId="0" fontId="42" fillId="4" borderId="6" xfId="4" applyFont="1" applyBorder="1" applyAlignment="1">
      <alignment horizontal="left" wrapText="1"/>
    </xf>
    <xf numFmtId="0" fontId="0" fillId="4" borderId="5" xfId="4" applyFont="1" applyBorder="1" applyAlignment="1">
      <alignment horizontal="center" wrapText="1"/>
    </xf>
    <xf numFmtId="9" fontId="7" fillId="4" borderId="5" xfId="4" applyNumberFormat="1" applyFont="1" applyBorder="1" applyAlignment="1">
      <alignment horizontal="center" wrapText="1"/>
    </xf>
    <xf numFmtId="0" fontId="7" fillId="4" borderId="6" xfId="4" applyFont="1" applyBorder="1" applyAlignment="1">
      <alignment horizontal="center" wrapText="1"/>
    </xf>
    <xf numFmtId="0" fontId="0" fillId="3" borderId="5" xfId="3" applyFont="1" applyBorder="1" applyAlignment="1">
      <alignment horizontal="left" vertical="top" wrapText="1"/>
    </xf>
    <xf numFmtId="0" fontId="1" fillId="3" borderId="6" xfId="3" applyBorder="1" applyAlignment="1">
      <alignment horizontal="left" vertical="top" wrapText="1"/>
    </xf>
    <xf numFmtId="49" fontId="7" fillId="3" borderId="0" xfId="3" applyNumberFormat="1" applyFont="1" applyAlignment="1">
      <alignment horizontal="left"/>
    </xf>
    <xf numFmtId="49" fontId="42" fillId="3" borderId="0" xfId="3" applyNumberFormat="1" applyFont="1" applyAlignment="1">
      <alignment horizontal="left"/>
    </xf>
    <xf numFmtId="49" fontId="0" fillId="3" borderId="0" xfId="3" applyNumberFormat="1" applyFont="1" applyAlignment="1">
      <alignment horizontal="left" vertical="top" wrapText="1"/>
    </xf>
    <xf numFmtId="49" fontId="1" fillId="3" borderId="0" xfId="3" applyNumberFormat="1" applyAlignment="1">
      <alignment horizontal="left" vertical="top" wrapText="1"/>
    </xf>
    <xf numFmtId="0" fontId="7" fillId="3" borderId="0" xfId="3" applyFont="1" applyAlignment="1">
      <alignment horizontal="center" vertical="center"/>
    </xf>
    <xf numFmtId="0" fontId="20" fillId="2" borderId="0" xfId="2" applyFont="1" applyAlignment="1">
      <alignment horizontal="left" wrapText="1"/>
    </xf>
    <xf numFmtId="0" fontId="1" fillId="4" borderId="0" xfId="4" applyAlignment="1">
      <alignment wrapText="1"/>
    </xf>
    <xf numFmtId="0" fontId="0" fillId="15" borderId="18" xfId="0" applyFill="1" applyBorder="1" applyAlignment="1">
      <alignment horizontal="left" wrapText="1"/>
    </xf>
    <xf numFmtId="0" fontId="25" fillId="0" borderId="16" xfId="0" applyFont="1" applyBorder="1" applyAlignment="1">
      <alignment horizontal="left"/>
    </xf>
    <xf numFmtId="9" fontId="0" fillId="15" borderId="18" xfId="0" applyNumberFormat="1" applyFont="1" applyFill="1" applyBorder="1" applyAlignment="1">
      <alignment horizontal="center" wrapText="1"/>
    </xf>
    <xf numFmtId="0" fontId="25" fillId="0" borderId="16" xfId="0" applyFont="1" applyBorder="1"/>
    <xf numFmtId="0" fontId="25" fillId="0" borderId="19" xfId="0" applyFont="1" applyBorder="1"/>
    <xf numFmtId="0" fontId="0" fillId="16" borderId="18" xfId="0" applyFont="1" applyFill="1" applyBorder="1" applyAlignment="1">
      <alignment horizontal="left" wrapText="1"/>
    </xf>
    <xf numFmtId="9" fontId="0" fillId="16" borderId="18" xfId="0" applyNumberFormat="1" applyFont="1" applyFill="1" applyBorder="1" applyAlignment="1">
      <alignment horizontal="center" wrapText="1"/>
    </xf>
    <xf numFmtId="0" fontId="0" fillId="16" borderId="18" xfId="0" applyFill="1" applyBorder="1" applyAlignment="1">
      <alignment horizontal="left" wrapText="1"/>
    </xf>
    <xf numFmtId="0" fontId="25" fillId="0" borderId="16" xfId="0" applyFont="1" applyBorder="1" applyAlignment="1">
      <alignment wrapText="1"/>
    </xf>
    <xf numFmtId="0" fontId="46" fillId="16" borderId="18" xfId="0" applyFont="1" applyFill="1" applyBorder="1" applyAlignment="1">
      <alignment horizontal="left" vertical="top" wrapText="1"/>
    </xf>
    <xf numFmtId="0" fontId="0" fillId="15" borderId="0" xfId="0" applyFont="1" applyFill="1" applyBorder="1" applyAlignment="1">
      <alignment horizontal="left" vertical="top" wrapText="1"/>
    </xf>
    <xf numFmtId="0" fontId="25" fillId="0" borderId="0" xfId="0" applyFont="1" applyBorder="1" applyAlignment="1">
      <alignment vertical="top"/>
    </xf>
    <xf numFmtId="49" fontId="0" fillId="15" borderId="0" xfId="0" applyNumberFormat="1" applyFont="1" applyFill="1" applyBorder="1" applyAlignment="1">
      <alignment horizontal="left"/>
    </xf>
    <xf numFmtId="0" fontId="25" fillId="0" borderId="0" xfId="0" applyFont="1" applyBorder="1"/>
    <xf numFmtId="49" fontId="0" fillId="15" borderId="0" xfId="0" applyNumberFormat="1" applyFill="1" applyBorder="1" applyAlignment="1">
      <alignment horizontal="left"/>
    </xf>
    <xf numFmtId="49" fontId="0" fillId="15" borderId="0" xfId="0" applyNumberFormat="1" applyFill="1" applyBorder="1" applyAlignment="1">
      <alignment horizontal="left" wrapText="1"/>
    </xf>
    <xf numFmtId="49" fontId="0" fillId="15" borderId="0" xfId="0" applyNumberFormat="1" applyFont="1" applyFill="1" applyBorder="1" applyAlignment="1">
      <alignment horizontal="left" wrapText="1"/>
    </xf>
    <xf numFmtId="0" fontId="25" fillId="0" borderId="0" xfId="0" applyFont="1" applyBorder="1" applyAlignment="1">
      <alignment wrapText="1"/>
    </xf>
    <xf numFmtId="49" fontId="0" fillId="15" borderId="0" xfId="0" applyNumberFormat="1" applyFill="1" applyBorder="1" applyAlignment="1">
      <alignment horizontal="left" vertical="center" wrapText="1"/>
    </xf>
    <xf numFmtId="0" fontId="25" fillId="0" borderId="0" xfId="0" applyFont="1" applyBorder="1" applyAlignment="1">
      <alignment vertical="center" wrapText="1"/>
    </xf>
    <xf numFmtId="49" fontId="0" fillId="15" borderId="0" xfId="0" applyNumberFormat="1" applyFill="1" applyBorder="1" applyAlignment="1">
      <alignment horizontal="left" vertical="top" wrapText="1"/>
    </xf>
    <xf numFmtId="0" fontId="25" fillId="0" borderId="0" xfId="0" applyFont="1" applyBorder="1" applyAlignment="1">
      <alignment vertical="top" wrapText="1"/>
    </xf>
    <xf numFmtId="0" fontId="0" fillId="15" borderId="0" xfId="0" applyFill="1" applyBorder="1" applyAlignment="1">
      <alignment horizontal="center" vertical="center"/>
    </xf>
    <xf numFmtId="0" fontId="25" fillId="0" borderId="0" xfId="0" applyFont="1" applyBorder="1" applyAlignment="1">
      <alignment vertical="center"/>
    </xf>
    <xf numFmtId="49" fontId="45" fillId="15" borderId="0" xfId="0" applyNumberFormat="1" applyFont="1" applyFill="1" applyBorder="1" applyAlignment="1">
      <alignment horizontal="left"/>
    </xf>
    <xf numFmtId="0" fontId="42" fillId="3" borderId="5" xfId="3" applyFont="1" applyBorder="1" applyAlignment="1">
      <alignment horizontal="left" wrapText="1"/>
    </xf>
    <xf numFmtId="0" fontId="42" fillId="3" borderId="6" xfId="3" applyFont="1" applyBorder="1" applyAlignment="1">
      <alignment horizontal="left" wrapText="1"/>
    </xf>
    <xf numFmtId="0" fontId="7" fillId="3" borderId="5" xfId="3" applyFont="1" applyBorder="1" applyAlignment="1">
      <alignment horizontal="left" wrapText="1"/>
    </xf>
    <xf numFmtId="0" fontId="7" fillId="3" borderId="6" xfId="3" applyFont="1" applyBorder="1" applyAlignment="1">
      <alignment horizontal="left" wrapText="1"/>
    </xf>
    <xf numFmtId="49" fontId="0" fillId="3" borderId="0" xfId="3" applyNumberFormat="1" applyFont="1" applyAlignment="1">
      <alignment vertical="top" wrapText="1"/>
    </xf>
    <xf numFmtId="49" fontId="1" fillId="3" borderId="0" xfId="3" applyNumberFormat="1" applyAlignment="1">
      <alignment vertical="top" wrapText="1"/>
    </xf>
    <xf numFmtId="49" fontId="0" fillId="3" borderId="0" xfId="3" applyNumberFormat="1" applyFont="1" applyAlignment="1">
      <alignment horizontal="left" vertical="center" wrapText="1"/>
    </xf>
    <xf numFmtId="49" fontId="1" fillId="3" borderId="0" xfId="3" applyNumberFormat="1" applyAlignment="1">
      <alignment horizontal="left" vertical="center" wrapText="1"/>
    </xf>
    <xf numFmtId="9" fontId="7" fillId="14" borderId="5" xfId="3" applyNumberFormat="1" applyFont="1" applyFill="1" applyBorder="1" applyAlignment="1">
      <alignment horizontal="center" wrapText="1"/>
    </xf>
    <xf numFmtId="0" fontId="7" fillId="14" borderId="6" xfId="3" applyFont="1" applyFill="1" applyBorder="1" applyAlignment="1">
      <alignment horizontal="center" wrapText="1"/>
    </xf>
    <xf numFmtId="0" fontId="53" fillId="3" borderId="5" xfId="3" applyFont="1" applyBorder="1" applyAlignment="1">
      <alignment horizontal="left" wrapText="1"/>
    </xf>
    <xf numFmtId="0" fontId="53" fillId="3" borderId="6" xfId="3" applyFont="1" applyBorder="1" applyAlignment="1">
      <alignment horizontal="left" wrapText="1"/>
    </xf>
    <xf numFmtId="9" fontId="7" fillId="11" borderId="5" xfId="4" applyNumberFormat="1" applyFont="1" applyFill="1" applyBorder="1" applyAlignment="1">
      <alignment horizontal="center" wrapText="1"/>
    </xf>
    <xf numFmtId="0" fontId="7" fillId="11" borderId="6" xfId="4" applyFont="1" applyFill="1" applyBorder="1" applyAlignment="1">
      <alignment horizontal="center" wrapText="1"/>
    </xf>
    <xf numFmtId="0" fontId="7" fillId="4" borderId="5" xfId="4" applyFont="1" applyBorder="1" applyAlignment="1">
      <alignment horizontal="left" wrapText="1"/>
    </xf>
    <xf numFmtId="0" fontId="7" fillId="4" borderId="6" xfId="4" applyFont="1" applyBorder="1" applyAlignment="1">
      <alignment horizontal="left" wrapText="1"/>
    </xf>
    <xf numFmtId="9" fontId="7" fillId="3" borderId="5" xfId="3" applyNumberFormat="1" applyFont="1" applyBorder="1" applyAlignment="1">
      <alignment horizontal="center" wrapText="1"/>
    </xf>
    <xf numFmtId="0" fontId="7" fillId="3" borderId="6" xfId="3" applyFont="1" applyBorder="1" applyAlignment="1">
      <alignment horizontal="center" wrapText="1"/>
    </xf>
    <xf numFmtId="49" fontId="48" fillId="3" borderId="0" xfId="3" applyNumberFormat="1" applyFont="1" applyBorder="1" applyAlignment="1">
      <alignment horizontal="left"/>
    </xf>
    <xf numFmtId="9" fontId="0" fillId="3" borderId="5" xfId="3" applyNumberFormat="1" applyFont="1" applyBorder="1" applyAlignment="1">
      <alignment horizontal="center" wrapText="1"/>
    </xf>
    <xf numFmtId="49" fontId="7" fillId="3" borderId="0" xfId="3" applyNumberFormat="1" applyFont="1" applyAlignment="1">
      <alignment horizontal="left" vertical="center"/>
    </xf>
    <xf numFmtId="49" fontId="0" fillId="3" borderId="0" xfId="3" applyNumberFormat="1" applyFont="1" applyAlignment="1">
      <alignment horizontal="left" vertical="center"/>
    </xf>
    <xf numFmtId="49" fontId="1" fillId="3" borderId="0" xfId="3" applyNumberFormat="1" applyAlignment="1">
      <alignment horizontal="left" vertical="center"/>
    </xf>
    <xf numFmtId="0" fontId="7" fillId="3" borderId="0" xfId="3" applyFont="1" applyBorder="1" applyAlignment="1">
      <alignment horizontal="left"/>
    </xf>
    <xf numFmtId="0" fontId="42" fillId="3" borderId="0" xfId="3" applyFont="1" applyBorder="1" applyAlignment="1">
      <alignment horizontal="left"/>
    </xf>
    <xf numFmtId="0" fontId="42" fillId="3" borderId="0" xfId="3" applyFont="1" applyAlignment="1">
      <alignment horizontal="center" vertical="center"/>
    </xf>
    <xf numFmtId="49" fontId="49" fillId="3" borderId="0" xfId="3" applyNumberFormat="1" applyFont="1" applyBorder="1" applyAlignment="1">
      <alignment horizontal="left"/>
    </xf>
    <xf numFmtId="49" fontId="50" fillId="3" borderId="0" xfId="3" applyNumberFormat="1" applyFont="1" applyBorder="1" applyAlignment="1">
      <alignment horizontal="left"/>
    </xf>
    <xf numFmtId="49" fontId="49" fillId="3" borderId="0" xfId="3" applyNumberFormat="1" applyFont="1" applyBorder="1" applyAlignment="1">
      <alignment horizontal="left" vertical="top"/>
    </xf>
    <xf numFmtId="9" fontId="1" fillId="3" borderId="8" xfId="3" applyNumberFormat="1" applyBorder="1" applyAlignment="1">
      <alignment horizontal="center" wrapText="1"/>
    </xf>
    <xf numFmtId="9" fontId="1" fillId="3" borderId="6" xfId="3" applyNumberFormat="1" applyBorder="1" applyAlignment="1">
      <alignment horizontal="center" wrapText="1"/>
    </xf>
    <xf numFmtId="9" fontId="1" fillId="4" borderId="8" xfId="4" applyNumberFormat="1" applyBorder="1" applyAlignment="1">
      <alignment horizontal="center" wrapText="1"/>
    </xf>
    <xf numFmtId="9" fontId="1" fillId="4" borderId="6" xfId="4" applyNumberFormat="1" applyBorder="1" applyAlignment="1">
      <alignment horizontal="center" wrapText="1"/>
    </xf>
    <xf numFmtId="0" fontId="0" fillId="4" borderId="5" xfId="4" applyFont="1" applyBorder="1" applyAlignment="1">
      <alignment horizontal="left" vertical="top" wrapText="1"/>
    </xf>
    <xf numFmtId="0" fontId="1" fillId="4" borderId="6" xfId="4" applyBorder="1" applyAlignment="1">
      <alignment horizontal="left" vertical="top" wrapText="1"/>
    </xf>
    <xf numFmtId="0" fontId="0" fillId="3" borderId="6" xfId="3" applyFont="1" applyBorder="1" applyAlignment="1">
      <alignment horizontal="left" vertical="top" wrapText="1"/>
    </xf>
    <xf numFmtId="49" fontId="11" fillId="3" borderId="0" xfId="3" applyNumberFormat="1" applyFont="1" applyBorder="1" applyAlignment="1">
      <alignment horizontal="left" vertical="center"/>
    </xf>
    <xf numFmtId="0" fontId="0" fillId="3" borderId="6" xfId="3" applyFont="1" applyBorder="1" applyAlignment="1">
      <alignment horizontal="left" wrapText="1"/>
    </xf>
    <xf numFmtId="49" fontId="0" fillId="0" borderId="0" xfId="3" applyNumberFormat="1" applyFont="1" applyFill="1" applyAlignment="1">
      <alignment horizontal="left"/>
    </xf>
    <xf numFmtId="49" fontId="1" fillId="0" borderId="0" xfId="3" applyNumberFormat="1" applyFill="1" applyAlignment="1">
      <alignment horizontal="left"/>
    </xf>
    <xf numFmtId="49" fontId="0" fillId="0" borderId="0" xfId="3" applyNumberFormat="1" applyFont="1" applyFill="1" applyAlignment="1">
      <alignment horizontal="left" wrapText="1"/>
    </xf>
    <xf numFmtId="49" fontId="1" fillId="0" borderId="0" xfId="3" applyNumberFormat="1" applyFill="1" applyAlignment="1">
      <alignment horizontal="left" wrapText="1"/>
    </xf>
    <xf numFmtId="49" fontId="1" fillId="3" borderId="0" xfId="3" applyNumberFormat="1" applyFont="1" applyAlignment="1">
      <alignment horizontal="left"/>
    </xf>
    <xf numFmtId="0" fontId="0" fillId="4" borderId="0" xfId="4" applyFont="1" applyAlignment="1">
      <alignment horizontal="left" vertical="center" wrapText="1"/>
    </xf>
    <xf numFmtId="0" fontId="0" fillId="3" borderId="0" xfId="3" applyFont="1" applyBorder="1" applyAlignment="1">
      <alignment horizontal="left" vertical="top"/>
    </xf>
    <xf numFmtId="0" fontId="0" fillId="4" borderId="6" xfId="4" applyFont="1" applyBorder="1" applyAlignment="1">
      <alignment horizontal="left" wrapText="1"/>
    </xf>
    <xf numFmtId="49" fontId="1" fillId="3" borderId="0" xfId="3" applyNumberFormat="1" applyAlignment="1">
      <alignment horizontal="left" vertical="top"/>
    </xf>
    <xf numFmtId="0" fontId="7" fillId="3" borderId="0" xfId="3" applyFont="1" applyBorder="1" applyAlignment="1">
      <alignment horizontal="left" vertical="top" wrapText="1"/>
    </xf>
    <xf numFmtId="49" fontId="7" fillId="3" borderId="0" xfId="3" applyNumberFormat="1" applyFont="1" applyAlignment="1">
      <alignment horizontal="left" wrapText="1"/>
    </xf>
    <xf numFmtId="49" fontId="0" fillId="3" borderId="0" xfId="3" applyNumberFormat="1" applyFont="1" applyAlignment="1">
      <alignment wrapText="1"/>
    </xf>
    <xf numFmtId="49" fontId="1" fillId="3" borderId="0" xfId="3" applyNumberFormat="1" applyAlignment="1">
      <alignment wrapText="1"/>
    </xf>
    <xf numFmtId="0" fontId="0" fillId="3" borderId="5" xfId="3" applyFont="1" applyBorder="1" applyAlignment="1">
      <alignment horizontal="left" vertical="top"/>
    </xf>
    <xf numFmtId="0" fontId="1" fillId="3" borderId="6" xfId="3" applyBorder="1" applyAlignment="1">
      <alignment horizontal="left" vertical="top"/>
    </xf>
    <xf numFmtId="0" fontId="0" fillId="4" borderId="5" xfId="4" applyFont="1" applyBorder="1" applyAlignment="1">
      <alignment horizontal="left" vertical="top"/>
    </xf>
    <xf numFmtId="0" fontId="1" fillId="4" borderId="6" xfId="4" applyBorder="1" applyAlignment="1">
      <alignment horizontal="left" vertical="top"/>
    </xf>
    <xf numFmtId="0" fontId="0" fillId="4" borderId="5" xfId="4" applyFont="1" applyBorder="1" applyAlignment="1">
      <alignment wrapText="1"/>
    </xf>
    <xf numFmtId="0" fontId="1" fillId="4" borderId="6" xfId="4" applyBorder="1" applyAlignment="1">
      <alignment wrapText="1"/>
    </xf>
    <xf numFmtId="0" fontId="7" fillId="3" borderId="8" xfId="3" applyFont="1" applyBorder="1" applyAlignment="1">
      <alignment horizontal="center" wrapText="1"/>
    </xf>
    <xf numFmtId="0" fontId="7" fillId="4" borderId="8" xfId="4" applyFont="1" applyBorder="1" applyAlignment="1">
      <alignment horizontal="center" wrapText="1"/>
    </xf>
    <xf numFmtId="49" fontId="0" fillId="3" borderId="0" xfId="3" applyNumberFormat="1" applyFont="1" applyAlignment="1">
      <alignment horizontal="left" vertical="top"/>
    </xf>
    <xf numFmtId="0" fontId="42" fillId="4" borderId="5" xfId="4" applyFont="1" applyBorder="1" applyAlignment="1">
      <alignment vertical="top" wrapText="1"/>
    </xf>
    <xf numFmtId="0" fontId="42" fillId="4" borderId="6" xfId="4" applyFont="1" applyBorder="1" applyAlignment="1">
      <alignment vertical="top" wrapText="1"/>
    </xf>
  </cellXfs>
  <cellStyles count="8">
    <cellStyle name="20% - Èmfasi1" xfId="3" builtinId="30"/>
    <cellStyle name="20% - Énfasis1 2" xfId="6"/>
    <cellStyle name="40% - Èmfasi1" xfId="4" builtinId="31"/>
    <cellStyle name="Èmfasi1" xfId="2" builtinId="29"/>
    <cellStyle name="Normal" xfId="0" builtinId="0"/>
    <cellStyle name="Percentatge" xfId="1" builtinId="5"/>
    <cellStyle name="Porcentaje 2" xfId="5"/>
    <cellStyle name="Porcentual 2" xfId="7"/>
  </cellStyles>
  <dxfs count="145">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relativeIndent="0" justifyLastLine="0" shrinkToFit="0" readingOrder="0"/>
      <border diagonalUp="0" diagonalDown="0" outline="0">
        <left/>
        <right/>
        <top/>
        <bottom/>
      </border>
    </dxf>
    <dxf>
      <fill>
        <patternFill>
          <fgColor indexed="64"/>
          <bgColor rgb="FFFFFF00"/>
        </patternFill>
      </fill>
      <alignment horizontal="center" vertical="bottom" textRotation="0" wrapText="0" indent="0" justifyLastLine="0" shrinkToFit="0" readingOrder="0"/>
    </dxf>
    <dxf>
      <alignment horizontal="center" vertical="bottom" textRotation="0" wrapText="0" relativeIndent="0" justifyLastLine="0" shrinkToFit="0" readingOrder="0"/>
      <border diagonalUp="0" diagonalDown="0" outline="0">
        <left/>
        <right/>
        <top/>
        <bottom/>
      </border>
    </dxf>
    <dxf>
      <fill>
        <patternFill>
          <fgColor indexed="64"/>
          <bgColor rgb="FFFFFF00"/>
        </patternFill>
      </fill>
      <alignment horizontal="center" vertical="bottom" textRotation="0" wrapText="0" indent="0" justifyLastLine="0" shrinkToFit="0" readingOrder="0"/>
    </dxf>
    <dxf>
      <border diagonalUp="0" diagonalDown="0" outline="0">
        <left/>
        <right/>
        <top/>
        <bottom/>
      </border>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ill>
        <patternFill>
          <fgColor indexed="64"/>
          <bgColor rgb="FFFFFF00"/>
        </patternFill>
      </fill>
      <alignment horizontal="center" vertical="bottom" textRotation="0" wrapText="0" indent="0" justifyLastLine="0" shrinkToFit="0" readingOrder="0"/>
    </dxf>
    <dxf>
      <alignment horizontal="center" vertical="bottom" textRotation="0" wrapText="0" relativeIndent="0" justifyLastLine="0" shrinkToFit="0" readingOrder="0"/>
      <border diagonalUp="0" diagonalDown="0" outline="0">
        <left/>
        <right/>
        <top/>
        <bottom/>
      </border>
    </dxf>
    <dxf>
      <fill>
        <patternFill>
          <fgColor indexed="64"/>
          <bgColor rgb="FFFFFF00"/>
        </patternFill>
      </fill>
      <alignment horizontal="center" vertical="bottom" textRotation="0" wrapText="0" indent="0" justifyLastLine="0" shrinkToFit="0" readingOrder="0"/>
    </dxf>
    <dxf>
      <border diagonalUp="0" diagonalDown="0" outline="0">
        <left/>
        <right/>
        <top/>
        <bottom/>
      </border>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13" formatCode="0%"/>
      <fill>
        <patternFill>
          <bgColor rgb="FFFFFF00"/>
        </patternFill>
      </fill>
      <alignment horizontal="center" vertical="bottom" textRotation="0" wrapText="0" indent="0" justifyLastLine="0" shrinkToFit="0" readingOrder="0"/>
    </dxf>
    <dxf>
      <numFmt numFmtId="13" formatCode="0%"/>
      <fill>
        <patternFill>
          <bgColor rgb="FFFFFF00"/>
        </patternFill>
      </fill>
      <alignment horizontal="center" vertical="bottom" textRotation="0" wrapText="0" indent="0" justifyLastLine="0" shrinkToFit="0" readingOrder="0"/>
    </dxf>
    <dxf>
      <fill>
        <patternFill>
          <bgColor rgb="FFFFFF00"/>
        </patternFill>
      </fill>
    </dxf>
    <dxf>
      <fill>
        <patternFill>
          <bgColor rgb="FFFFFF00"/>
        </patternFill>
      </fill>
    </dxf>
    <dxf>
      <fill>
        <patternFill>
          <bgColor rgb="FFFFFF00"/>
        </patternFill>
      </fill>
      <alignment vertical="center" textRotation="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59999389629810485"/>
          <bgColor rgb="FFFFFF00"/>
        </patternFill>
      </fill>
      <alignment horizontal="center" vertical="bottom" textRotation="0" wrapText="0" indent="0" justifyLastLine="0" shrinkToFit="0" readingOrder="0"/>
      <border diagonalUp="0" diagonalDown="0" outline="0">
        <left style="thin">
          <color theme="0"/>
        </left>
        <right/>
        <top style="thin">
          <color theme="0"/>
        </top>
        <bottom/>
      </border>
    </dxf>
    <dxf>
      <fill>
        <patternFill>
          <bgColor rgb="FFFFFF0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59999389629810485"/>
          <bgColor rgb="FFFFFF00"/>
        </patternFill>
      </fill>
      <alignment horizontal="center" vertical="bottom" textRotation="0" wrapText="0" indent="0" justifyLastLine="0" shrinkToFit="0" readingOrder="0"/>
      <border diagonalUp="0" diagonalDown="0" outline="0">
        <left style="thin">
          <color theme="0"/>
        </left>
        <right style="thin">
          <color theme="0"/>
        </right>
        <top style="thin">
          <color theme="0"/>
        </top>
        <bottom/>
      </border>
    </dxf>
    <dxf>
      <fill>
        <patternFill>
          <bgColor rgb="FFFFFF00"/>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theme="4" tint="0.59999389629810485"/>
          <bgColor rgb="FFFFFF00"/>
        </patternFill>
      </fill>
      <border diagonalUp="0" diagonalDown="0" outline="0">
        <left/>
        <right style="thin">
          <color theme="0"/>
        </right>
        <top style="thin">
          <color theme="0"/>
        </top>
        <bottom/>
      </border>
    </dxf>
    <dxf>
      <font>
        <b val="0"/>
        <i val="0"/>
        <strike val="0"/>
        <condense val="0"/>
        <extend val="0"/>
        <outline val="0"/>
        <shadow val="0"/>
        <u val="none"/>
        <vertAlign val="baseline"/>
        <sz val="11"/>
        <color auto="1"/>
        <name val="Calibri"/>
        <scheme val="minor"/>
      </font>
      <fill>
        <patternFill>
          <bgColor rgb="FFFFFF00"/>
        </patternFill>
      </fill>
    </dxf>
    <dxf>
      <fill>
        <patternFill>
          <bgColor rgb="FFFFFF00"/>
        </patternFill>
      </fill>
    </dxf>
    <dxf>
      <fill>
        <patternFill>
          <bgColor rgb="FFFFFF00"/>
        </patternFill>
      </fill>
    </dxf>
    <dxf>
      <fill>
        <patternFill>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relativeIndent="0" justifyLastLine="0" shrinkToFit="0" readingOrder="0"/>
      <border diagonalUp="0" diagonalDown="0" outline="0">
        <left/>
        <right/>
        <top/>
        <bottom/>
      </border>
    </dxf>
    <dxf>
      <fill>
        <patternFill>
          <fgColor indexed="64"/>
          <bgColor rgb="FFFFFF00"/>
        </patternFill>
      </fill>
      <alignment horizontal="center" vertical="bottom" textRotation="0" wrapText="0" indent="0" justifyLastLine="0" shrinkToFit="0" readingOrder="0"/>
    </dxf>
    <dxf>
      <alignment horizontal="center" vertical="bottom" textRotation="0" wrapText="0" relativeIndent="0" justifyLastLine="0" shrinkToFit="0" readingOrder="0"/>
      <border diagonalUp="0" diagonalDown="0" outline="0">
        <left/>
        <right/>
        <top/>
        <bottom/>
      </border>
    </dxf>
    <dxf>
      <fill>
        <patternFill>
          <fgColor indexed="64"/>
          <bgColor rgb="FFFFFF00"/>
        </patternFill>
      </fill>
      <alignment horizontal="center" vertical="bottom" textRotation="0" wrapText="0" indent="0" justifyLastLine="0" shrinkToFit="0" readingOrder="0"/>
    </dxf>
    <dxf>
      <border diagonalUp="0" diagonalDown="0" outline="0">
        <left/>
        <right/>
        <top/>
        <bottom/>
      </border>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3.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calcChain" Target="calcChain.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checked="Checked"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Label"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checked="Checked"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checked="Checked"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checked="Checked"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checked="Checked"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checked="Checked"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CheckBox" checked="Checked"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CheckBox" checked="Checked"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Label"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checked="Checked"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Label" lockText="1"/>
</file>

<file path=xl/ctrlProps/ctrlProp260.xml><?xml version="1.0" encoding="utf-8"?>
<formControlPr xmlns="http://schemas.microsoft.com/office/spreadsheetml/2009/9/main" objectType="CheckBox" checked="Checked"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checked="Checked"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checked="Checked"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Label"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checked="Checked"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Label"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checked="Checked"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checked="Checked"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checked="Checked"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CheckBox" checked="Checked"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checked="Checked"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Label"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Label" lockText="1"/>
</file>

<file path=xl/ctrlProps/ctrlProp351.xml><?xml version="1.0" encoding="utf-8"?>
<formControlPr xmlns="http://schemas.microsoft.com/office/spreadsheetml/2009/9/main" objectType="Label" lockText="1"/>
</file>

<file path=xl/ctrlProps/ctrlProp352.xml><?xml version="1.0" encoding="utf-8"?>
<formControlPr xmlns="http://schemas.microsoft.com/office/spreadsheetml/2009/9/main" objectType="Label" lockText="1"/>
</file>

<file path=xl/ctrlProps/ctrlProp353.xml><?xml version="1.0" encoding="utf-8"?>
<formControlPr xmlns="http://schemas.microsoft.com/office/spreadsheetml/2009/9/main" objectType="Label" lockText="1"/>
</file>

<file path=xl/ctrlProps/ctrlProp354.xml><?xml version="1.0" encoding="utf-8"?>
<formControlPr xmlns="http://schemas.microsoft.com/office/spreadsheetml/2009/9/main" objectType="Label"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checked="Checked"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Label" lockText="1"/>
</file>

<file path=xl/ctrlProps/ctrlProp366.xml><?xml version="1.0" encoding="utf-8"?>
<formControlPr xmlns="http://schemas.microsoft.com/office/spreadsheetml/2009/9/main" objectType="Label"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checked="Checked"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Label" lockText="1"/>
</file>

<file path=xl/ctrlProps/ctrlProp386.xml><?xml version="1.0" encoding="utf-8"?>
<formControlPr xmlns="http://schemas.microsoft.com/office/spreadsheetml/2009/9/main" objectType="Label" lockText="1"/>
</file>

<file path=xl/ctrlProps/ctrlProp387.xml><?xml version="1.0" encoding="utf-8"?>
<formControlPr xmlns="http://schemas.microsoft.com/office/spreadsheetml/2009/9/main" objectType="Label" lockText="1"/>
</file>

<file path=xl/ctrlProps/ctrlProp388.xml><?xml version="1.0" encoding="utf-8"?>
<formControlPr xmlns="http://schemas.microsoft.com/office/spreadsheetml/2009/9/main" objectType="Label" lockText="1"/>
</file>

<file path=xl/ctrlProps/ctrlProp389.xml><?xml version="1.0" encoding="utf-8"?>
<formControlPr xmlns="http://schemas.microsoft.com/office/spreadsheetml/2009/9/main" objectType="Label"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Label"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checked="Checked"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Label"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Label" lockText="1"/>
</file>

<file path=xl/ctrlProps/ctrlProp402.xml><?xml version="1.0" encoding="utf-8"?>
<formControlPr xmlns="http://schemas.microsoft.com/office/spreadsheetml/2009/9/main" objectType="Label"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checked="Checked"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Label"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checked="Checked"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Label" lockText="1"/>
</file>

<file path=xl/ctrlProps/ctrlProp422.xml><?xml version="1.0" encoding="utf-8"?>
<formControlPr xmlns="http://schemas.microsoft.com/office/spreadsheetml/2009/9/main" objectType="Label" lockText="1"/>
</file>

<file path=xl/ctrlProps/ctrlProp423.xml><?xml version="1.0" encoding="utf-8"?>
<formControlPr xmlns="http://schemas.microsoft.com/office/spreadsheetml/2009/9/main" objectType="Label" lockText="1"/>
</file>

<file path=xl/ctrlProps/ctrlProp424.xml><?xml version="1.0" encoding="utf-8"?>
<formControlPr xmlns="http://schemas.microsoft.com/office/spreadsheetml/2009/9/main" objectType="Label" lockText="1"/>
</file>

<file path=xl/ctrlProps/ctrlProp425.xml><?xml version="1.0" encoding="utf-8"?>
<formControlPr xmlns="http://schemas.microsoft.com/office/spreadsheetml/2009/9/main" objectType="Label" lockText="1"/>
</file>

<file path=xl/ctrlProps/ctrlProp426.xml><?xml version="1.0" encoding="utf-8"?>
<formControlPr xmlns="http://schemas.microsoft.com/office/spreadsheetml/2009/9/main" objectType="Label"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CheckBox" checked="Checked"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Label" lockText="1"/>
</file>

<file path=xl/ctrlProps/ctrlProp434.xml><?xml version="1.0" encoding="utf-8"?>
<formControlPr xmlns="http://schemas.microsoft.com/office/spreadsheetml/2009/9/main" objectType="Label" lockText="1"/>
</file>

<file path=xl/ctrlProps/ctrlProp435.xml><?xml version="1.0" encoding="utf-8"?>
<formControlPr xmlns="http://schemas.microsoft.com/office/spreadsheetml/2009/9/main" objectType="Label" lockText="1"/>
</file>

<file path=xl/ctrlProps/ctrlProp436.xml><?xml version="1.0" encoding="utf-8"?>
<formControlPr xmlns="http://schemas.microsoft.com/office/spreadsheetml/2009/9/main" objectType="Label" lockText="1"/>
</file>

<file path=xl/ctrlProps/ctrlProp437.xml><?xml version="1.0" encoding="utf-8"?>
<formControlPr xmlns="http://schemas.microsoft.com/office/spreadsheetml/2009/9/main" objectType="Label" lockText="1"/>
</file>

<file path=xl/ctrlProps/ctrlProp438.xml><?xml version="1.0" encoding="utf-8"?>
<formControlPr xmlns="http://schemas.microsoft.com/office/spreadsheetml/2009/9/main" objectType="Label"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checked="Checked" lockText="1"/>
</file>

<file path=xl/ctrlProps/ctrlProp442.xml><?xml version="1.0" encoding="utf-8"?>
<formControlPr xmlns="http://schemas.microsoft.com/office/spreadsheetml/2009/9/main" objectType="CheckBox" checked="Checked"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Label" lockText="1"/>
</file>

<file path=xl/ctrlProps/ctrlProp446.xml><?xml version="1.0" encoding="utf-8"?>
<formControlPr xmlns="http://schemas.microsoft.com/office/spreadsheetml/2009/9/main" objectType="Label" lockText="1"/>
</file>

<file path=xl/ctrlProps/ctrlProp447.xml><?xml version="1.0" encoding="utf-8"?>
<formControlPr xmlns="http://schemas.microsoft.com/office/spreadsheetml/2009/9/main" objectType="Label"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Label"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Label"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checked="Checked" lockText="1"/>
</file>

<file path=xl/ctrlProps/ctrlProp454.xml><?xml version="1.0" encoding="utf-8"?>
<formControlPr xmlns="http://schemas.microsoft.com/office/spreadsheetml/2009/9/main" objectType="CheckBox" checked="Checked"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Label" lockText="1"/>
</file>

<file path=xl/ctrlProps/ctrlProp458.xml><?xml version="1.0" encoding="utf-8"?>
<formControlPr xmlns="http://schemas.microsoft.com/office/spreadsheetml/2009/9/main" objectType="Label" lockText="1"/>
</file>

<file path=xl/ctrlProps/ctrlProp459.xml><?xml version="1.0" encoding="utf-8"?>
<formControlPr xmlns="http://schemas.microsoft.com/office/spreadsheetml/2009/9/main" objectType="Label"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Label" lockText="1"/>
</file>

<file path=xl/ctrlProps/ctrlProp462.xml><?xml version="1.0" encoding="utf-8"?>
<formControlPr xmlns="http://schemas.microsoft.com/office/spreadsheetml/2009/9/main" objectType="Label"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checked="Checked" lockText="1"/>
</file>

<file path=xl/ctrlProps/ctrlProp466.xml><?xml version="1.0" encoding="utf-8"?>
<formControlPr xmlns="http://schemas.microsoft.com/office/spreadsheetml/2009/9/main" objectType="CheckBox" checked="Checked"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Label"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Label" lockText="1"/>
</file>

<file path=xl/ctrlProps/ctrlProp471.xml><?xml version="1.0" encoding="utf-8"?>
<formControlPr xmlns="http://schemas.microsoft.com/office/spreadsheetml/2009/9/main" objectType="Label"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Label" lockText="1"/>
</file>

<file path=xl/ctrlProps/ctrlProp474.xml><?xml version="1.0" encoding="utf-8"?>
<formControlPr xmlns="http://schemas.microsoft.com/office/spreadsheetml/2009/9/main" objectType="Label"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checked="Checked" lockText="1"/>
</file>

<file path=xl/ctrlProps/ctrlProp478.xml><?xml version="1.0" encoding="utf-8"?>
<formControlPr xmlns="http://schemas.microsoft.com/office/spreadsheetml/2009/9/main" objectType="CheckBox" checked="Checked"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Label" lockText="1"/>
</file>

<file path=xl/ctrlProps/ctrlProp482.xml><?xml version="1.0" encoding="utf-8"?>
<formControlPr xmlns="http://schemas.microsoft.com/office/spreadsheetml/2009/9/main" objectType="Label" lockText="1"/>
</file>

<file path=xl/ctrlProps/ctrlProp483.xml><?xml version="1.0" encoding="utf-8"?>
<formControlPr xmlns="http://schemas.microsoft.com/office/spreadsheetml/2009/9/main" objectType="Label"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Label" lockText="1"/>
</file>

<file path=xl/ctrlProps/ctrlProp486.xml><?xml version="1.0" encoding="utf-8"?>
<formControlPr xmlns="http://schemas.microsoft.com/office/spreadsheetml/2009/9/main" objectType="Label"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checked="Checked"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CheckBox" checked="Checked"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Label" lockText="1"/>
</file>

<file path=xl/ctrlProps/ctrlProp494.xml><?xml version="1.0" encoding="utf-8"?>
<formControlPr xmlns="http://schemas.microsoft.com/office/spreadsheetml/2009/9/main" objectType="Label" lockText="1"/>
</file>

<file path=xl/ctrlProps/ctrlProp495.xml><?xml version="1.0" encoding="utf-8"?>
<formControlPr xmlns="http://schemas.microsoft.com/office/spreadsheetml/2009/9/main" objectType="Label"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Label" lockText="1"/>
</file>

<file path=xl/ctrlProps/ctrlProp498.xml><?xml version="1.0" encoding="utf-8"?>
<formControlPr xmlns="http://schemas.microsoft.com/office/spreadsheetml/2009/9/main" objectType="Label"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checked="Checked" lockText="1"/>
</file>

<file path=xl/ctrlProps/ctrlProp502.xml><?xml version="1.0" encoding="utf-8"?>
<formControlPr xmlns="http://schemas.microsoft.com/office/spreadsheetml/2009/9/main" objectType="CheckBox" checked="Checked"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Label" lockText="1"/>
</file>

<file path=xl/ctrlProps/ctrlProp506.xml><?xml version="1.0" encoding="utf-8"?>
<formControlPr xmlns="http://schemas.microsoft.com/office/spreadsheetml/2009/9/main" objectType="Label"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Label"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Label"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checked="Checked" lockText="1"/>
</file>

<file path=xl/ctrlProps/ctrlProp514.xml><?xml version="1.0" encoding="utf-8"?>
<formControlPr xmlns="http://schemas.microsoft.com/office/spreadsheetml/2009/9/main" objectType="CheckBox" checked="Checked"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Label"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Label" lockText="1"/>
</file>

<file path=xl/ctrlProps/ctrlProp522.xml><?xml version="1.0" encoding="utf-8"?>
<formControlPr xmlns="http://schemas.microsoft.com/office/spreadsheetml/2009/9/main" objectType="Label"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checked="Checked" lockText="1"/>
</file>

<file path=xl/ctrlProps/ctrlProp526.xml><?xml version="1.0" encoding="utf-8"?>
<formControlPr xmlns="http://schemas.microsoft.com/office/spreadsheetml/2009/9/main" objectType="CheckBox" checked="Checked"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Label"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Label" lockText="1"/>
</file>

<file path=xl/ctrlProps/ctrlProp534.xml><?xml version="1.0" encoding="utf-8"?>
<formControlPr xmlns="http://schemas.microsoft.com/office/spreadsheetml/2009/9/main" objectType="Label"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checked="Checked" lockText="1"/>
</file>

<file path=xl/ctrlProps/ctrlProp538.xml><?xml version="1.0" encoding="utf-8"?>
<formControlPr xmlns="http://schemas.microsoft.com/office/spreadsheetml/2009/9/main" objectType="CheckBox" checked="Checked"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Label"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45.xml><?xml version="1.0" encoding="utf-8"?>
<formControlPr xmlns="http://schemas.microsoft.com/office/spreadsheetml/2009/9/main" objectType="Label" lockText="1"/>
</file>

<file path=xl/ctrlProps/ctrlProp546.xml><?xml version="1.0" encoding="utf-8"?>
<formControlPr xmlns="http://schemas.microsoft.com/office/spreadsheetml/2009/9/main" objectType="Label"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checked="Checked"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Label" lockText="1"/>
</file>

<file path=xl/ctrlProps/ctrlProp554.xml><?xml version="1.0" encoding="utf-8"?>
<formControlPr xmlns="http://schemas.microsoft.com/office/spreadsheetml/2009/9/main" objectType="Label" lockText="1"/>
</file>

<file path=xl/ctrlProps/ctrlProp555.xml><?xml version="1.0" encoding="utf-8"?>
<formControlPr xmlns="http://schemas.microsoft.com/office/spreadsheetml/2009/9/main" objectType="Label" lockText="1"/>
</file>

<file path=xl/ctrlProps/ctrlProp556.xml><?xml version="1.0" encoding="utf-8"?>
<formControlPr xmlns="http://schemas.microsoft.com/office/spreadsheetml/2009/9/main" objectType="Label" lockText="1"/>
</file>

<file path=xl/ctrlProps/ctrlProp557.xml><?xml version="1.0" encoding="utf-8"?>
<formControlPr xmlns="http://schemas.microsoft.com/office/spreadsheetml/2009/9/main" objectType="Label" lockText="1"/>
</file>

<file path=xl/ctrlProps/ctrlProp558.xml><?xml version="1.0" encoding="utf-8"?>
<formControlPr xmlns="http://schemas.microsoft.com/office/spreadsheetml/2009/9/main" objectType="Label"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checked="Checked" lockText="1"/>
</file>

<file path=xl/ctrlProps/ctrlProp562.xml><?xml version="1.0" encoding="utf-8"?>
<formControlPr xmlns="http://schemas.microsoft.com/office/spreadsheetml/2009/9/main" objectType="CheckBox" checked="Checked"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Label" lockText="1"/>
</file>

<file path=xl/ctrlProps/ctrlProp566.xml><?xml version="1.0" encoding="utf-8"?>
<formControlPr xmlns="http://schemas.microsoft.com/office/spreadsheetml/2009/9/main" objectType="Label" lockText="1"/>
</file>

<file path=xl/ctrlProps/ctrlProp567.xml><?xml version="1.0" encoding="utf-8"?>
<formControlPr xmlns="http://schemas.microsoft.com/office/spreadsheetml/2009/9/main" objectType="Label" lockText="1"/>
</file>

<file path=xl/ctrlProps/ctrlProp568.xml><?xml version="1.0" encoding="utf-8"?>
<formControlPr xmlns="http://schemas.microsoft.com/office/spreadsheetml/2009/9/main" objectType="Label" lockText="1"/>
</file>

<file path=xl/ctrlProps/ctrlProp569.xml><?xml version="1.0" encoding="utf-8"?>
<formControlPr xmlns="http://schemas.microsoft.com/office/spreadsheetml/2009/9/main" objectType="Label"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Label"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Label" lockText="1"/>
</file>

<file path=xl/ctrlProps/ctrlProp578.xml><?xml version="1.0" encoding="utf-8"?>
<formControlPr xmlns="http://schemas.microsoft.com/office/spreadsheetml/2009/9/main" objectType="Label" lockText="1"/>
</file>

<file path=xl/ctrlProps/ctrlProp579.xml><?xml version="1.0" encoding="utf-8"?>
<formControlPr xmlns="http://schemas.microsoft.com/office/spreadsheetml/2009/9/main" objectType="Label"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Label" lockText="1"/>
</file>

<file path=xl/ctrlProps/ctrlProp581.xml><?xml version="1.0" encoding="utf-8"?>
<formControlPr xmlns="http://schemas.microsoft.com/office/spreadsheetml/2009/9/main" objectType="Label" lockText="1"/>
</file>

<file path=xl/ctrlProps/ctrlProp582.xml><?xml version="1.0" encoding="utf-8"?>
<formControlPr xmlns="http://schemas.microsoft.com/office/spreadsheetml/2009/9/main" objectType="Label"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checked="Checked" lockText="1"/>
</file>

<file path=xl/ctrlProps/ctrlProp586.xml><?xml version="1.0" encoding="utf-8"?>
<formControlPr xmlns="http://schemas.microsoft.com/office/spreadsheetml/2009/9/main" objectType="CheckBox" checked="Checked"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Label"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Label" lockText="1"/>
</file>

<file path=xl/ctrlProps/ctrlProp591.xml><?xml version="1.0" encoding="utf-8"?>
<formControlPr xmlns="http://schemas.microsoft.com/office/spreadsheetml/2009/9/main" objectType="Label" lockText="1"/>
</file>

<file path=xl/ctrlProps/ctrlProp592.xml><?xml version="1.0" encoding="utf-8"?>
<formControlPr xmlns="http://schemas.microsoft.com/office/spreadsheetml/2009/9/main" objectType="Label" lockText="1"/>
</file>

<file path=xl/ctrlProps/ctrlProp593.xml><?xml version="1.0" encoding="utf-8"?>
<formControlPr xmlns="http://schemas.microsoft.com/office/spreadsheetml/2009/9/main" objectType="Label" lockText="1"/>
</file>

<file path=xl/ctrlProps/ctrlProp594.xml><?xml version="1.0" encoding="utf-8"?>
<formControlPr xmlns="http://schemas.microsoft.com/office/spreadsheetml/2009/9/main" objectType="Label"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checked="Checked" lockText="1"/>
</file>

<file path=xl/ctrlProps/ctrlProp598.xml><?xml version="1.0" encoding="utf-8"?>
<formControlPr xmlns="http://schemas.microsoft.com/office/spreadsheetml/2009/9/main" objectType="CheckBox" checked="Checked"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Label" lockText="1"/>
</file>

<file path=xl/ctrlProps/ctrlProp602.xml><?xml version="1.0" encoding="utf-8"?>
<formControlPr xmlns="http://schemas.microsoft.com/office/spreadsheetml/2009/9/main" objectType="Label" lockText="1"/>
</file>

<file path=xl/ctrlProps/ctrlProp603.xml><?xml version="1.0" encoding="utf-8"?>
<formControlPr xmlns="http://schemas.microsoft.com/office/spreadsheetml/2009/9/main" objectType="Label" lockText="1"/>
</file>

<file path=xl/ctrlProps/ctrlProp604.xml><?xml version="1.0" encoding="utf-8"?>
<formControlPr xmlns="http://schemas.microsoft.com/office/spreadsheetml/2009/9/main" objectType="Label" lockText="1"/>
</file>

<file path=xl/ctrlProps/ctrlProp605.xml><?xml version="1.0" encoding="utf-8"?>
<formControlPr xmlns="http://schemas.microsoft.com/office/spreadsheetml/2009/9/main" objectType="Label" lockText="1"/>
</file>

<file path=xl/ctrlProps/ctrlProp606.xml><?xml version="1.0" encoding="utf-8"?>
<formControlPr xmlns="http://schemas.microsoft.com/office/spreadsheetml/2009/9/main" objectType="Label"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checked="Checked"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CheckBox" checked="Checked"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Label" lockText="1"/>
</file>

<file path=xl/ctrlProps/ctrlProp614.xml><?xml version="1.0" encoding="utf-8"?>
<formControlPr xmlns="http://schemas.microsoft.com/office/spreadsheetml/2009/9/main" objectType="Label" lockText="1"/>
</file>

<file path=xl/ctrlProps/ctrlProp615.xml><?xml version="1.0" encoding="utf-8"?>
<formControlPr xmlns="http://schemas.microsoft.com/office/spreadsheetml/2009/9/main" objectType="Label" lockText="1"/>
</file>

<file path=xl/ctrlProps/ctrlProp616.xml><?xml version="1.0" encoding="utf-8"?>
<formControlPr xmlns="http://schemas.microsoft.com/office/spreadsheetml/2009/9/main" objectType="Label" lockText="1"/>
</file>

<file path=xl/ctrlProps/ctrlProp617.xml><?xml version="1.0" encoding="utf-8"?>
<formControlPr xmlns="http://schemas.microsoft.com/office/spreadsheetml/2009/9/main" objectType="Label" lockText="1"/>
</file>

<file path=xl/ctrlProps/ctrlProp618.xml><?xml version="1.0" encoding="utf-8"?>
<formControlPr xmlns="http://schemas.microsoft.com/office/spreadsheetml/2009/9/main" objectType="Label"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checked="Checked" lockText="1"/>
</file>

<file path=xl/ctrlProps/ctrlProp622.xml><?xml version="1.0" encoding="utf-8"?>
<formControlPr xmlns="http://schemas.microsoft.com/office/spreadsheetml/2009/9/main" objectType="CheckBox" checked="Checked"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Label" lockText="1"/>
</file>

<file path=xl/ctrlProps/ctrlProp626.xml><?xml version="1.0" encoding="utf-8"?>
<formControlPr xmlns="http://schemas.microsoft.com/office/spreadsheetml/2009/9/main" objectType="Label" lockText="1"/>
</file>

<file path=xl/ctrlProps/ctrlProp627.xml><?xml version="1.0" encoding="utf-8"?>
<formControlPr xmlns="http://schemas.microsoft.com/office/spreadsheetml/2009/9/main" objectType="Label" lockText="1"/>
</file>

<file path=xl/ctrlProps/ctrlProp628.xml><?xml version="1.0" encoding="utf-8"?>
<formControlPr xmlns="http://schemas.microsoft.com/office/spreadsheetml/2009/9/main" objectType="Label" lockText="1"/>
</file>

<file path=xl/ctrlProps/ctrlProp629.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Label"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checked="Checked" lockText="1"/>
</file>

<file path=xl/ctrlProps/ctrlProp634.xml><?xml version="1.0" encoding="utf-8"?>
<formControlPr xmlns="http://schemas.microsoft.com/office/spreadsheetml/2009/9/main" objectType="CheckBox" checked="Checked"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Label" lockText="1"/>
</file>

<file path=xl/ctrlProps/ctrlProp638.xml><?xml version="1.0" encoding="utf-8"?>
<formControlPr xmlns="http://schemas.microsoft.com/office/spreadsheetml/2009/9/main" objectType="Label" lockText="1"/>
</file>

<file path=xl/ctrlProps/ctrlProp639.xml><?xml version="1.0" encoding="utf-8"?>
<formControlPr xmlns="http://schemas.microsoft.com/office/spreadsheetml/2009/9/main" objectType="Label"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Label" lockText="1"/>
</file>

<file path=xl/ctrlProps/ctrlProp641.xml><?xml version="1.0" encoding="utf-8"?>
<formControlPr xmlns="http://schemas.microsoft.com/office/spreadsheetml/2009/9/main" objectType="Label" lockText="1"/>
</file>

<file path=xl/ctrlProps/ctrlProp642.xml><?xml version="1.0" encoding="utf-8"?>
<formControlPr xmlns="http://schemas.microsoft.com/office/spreadsheetml/2009/9/main" objectType="Label"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checked="Checked" lockText="1"/>
</file>

<file path=xl/ctrlProps/ctrlProp646.xml><?xml version="1.0" encoding="utf-8"?>
<formControlPr xmlns="http://schemas.microsoft.com/office/spreadsheetml/2009/9/main" objectType="CheckBox" checked="Checked"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Label"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Label" lockText="1"/>
</file>

<file path=xl/ctrlProps/ctrlProp651.xml><?xml version="1.0" encoding="utf-8"?>
<formControlPr xmlns="http://schemas.microsoft.com/office/spreadsheetml/2009/9/main" objectType="Label" lockText="1"/>
</file>

<file path=xl/ctrlProps/ctrlProp652.xml><?xml version="1.0" encoding="utf-8"?>
<formControlPr xmlns="http://schemas.microsoft.com/office/spreadsheetml/2009/9/main" objectType="Label" lockText="1"/>
</file>

<file path=xl/ctrlProps/ctrlProp653.xml><?xml version="1.0" encoding="utf-8"?>
<formControlPr xmlns="http://schemas.microsoft.com/office/spreadsheetml/2009/9/main" objectType="Label" lockText="1"/>
</file>

<file path=xl/ctrlProps/ctrlProp654.xml><?xml version="1.0" encoding="utf-8"?>
<formControlPr xmlns="http://schemas.microsoft.com/office/spreadsheetml/2009/9/main" objectType="Label"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checked="Checked" lockText="1"/>
</file>

<file path=xl/ctrlProps/ctrlProp658.xml><?xml version="1.0" encoding="utf-8"?>
<formControlPr xmlns="http://schemas.microsoft.com/office/spreadsheetml/2009/9/main" objectType="CheckBox" checked="Checked"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Label" lockText="1"/>
</file>

<file path=xl/ctrlProps/ctrlProp662.xml><?xml version="1.0" encoding="utf-8"?>
<formControlPr xmlns="http://schemas.microsoft.com/office/spreadsheetml/2009/9/main" objectType="Label" lockText="1"/>
</file>

<file path=xl/ctrlProps/ctrlProp663.xml><?xml version="1.0" encoding="utf-8"?>
<formControlPr xmlns="http://schemas.microsoft.com/office/spreadsheetml/2009/9/main" objectType="Label" lockText="1"/>
</file>

<file path=xl/ctrlProps/ctrlProp664.xml><?xml version="1.0" encoding="utf-8"?>
<formControlPr xmlns="http://schemas.microsoft.com/office/spreadsheetml/2009/9/main" objectType="Label" lockText="1"/>
</file>

<file path=xl/ctrlProps/ctrlProp665.xml><?xml version="1.0" encoding="utf-8"?>
<formControlPr xmlns="http://schemas.microsoft.com/office/spreadsheetml/2009/9/main" objectType="Label" lockText="1"/>
</file>

<file path=xl/ctrlProps/ctrlProp666.xml><?xml version="1.0" encoding="utf-8"?>
<formControlPr xmlns="http://schemas.microsoft.com/office/spreadsheetml/2009/9/main" objectType="Label"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checked="Checked"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checked="Checked"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Label" lockText="1"/>
</file>

<file path=xl/ctrlProps/ctrlProp674.xml><?xml version="1.0" encoding="utf-8"?>
<formControlPr xmlns="http://schemas.microsoft.com/office/spreadsheetml/2009/9/main" objectType="Label" lockText="1"/>
</file>

<file path=xl/ctrlProps/ctrlProp675.xml><?xml version="1.0" encoding="utf-8"?>
<formControlPr xmlns="http://schemas.microsoft.com/office/spreadsheetml/2009/9/main" objectType="Label" lockText="1"/>
</file>

<file path=xl/ctrlProps/ctrlProp676.xml><?xml version="1.0" encoding="utf-8"?>
<formControlPr xmlns="http://schemas.microsoft.com/office/spreadsheetml/2009/9/main" objectType="Label" lockText="1"/>
</file>

<file path=xl/ctrlProps/ctrlProp677.xml><?xml version="1.0" encoding="utf-8"?>
<formControlPr xmlns="http://schemas.microsoft.com/office/spreadsheetml/2009/9/main" objectType="Label" lockText="1"/>
</file>

<file path=xl/ctrlProps/ctrlProp678.xml><?xml version="1.0" encoding="utf-8"?>
<formControlPr xmlns="http://schemas.microsoft.com/office/spreadsheetml/2009/9/main" objectType="Label"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Label" lockText="1"/>
</file>

<file path=xl/ctrlProps/ctrlProp686.xml><?xml version="1.0" encoding="utf-8"?>
<formControlPr xmlns="http://schemas.microsoft.com/office/spreadsheetml/2009/9/main" objectType="Label" lockText="1"/>
</file>

<file path=xl/ctrlProps/ctrlProp687.xml><?xml version="1.0" encoding="utf-8"?>
<formControlPr xmlns="http://schemas.microsoft.com/office/spreadsheetml/2009/9/main" objectType="Label" lockText="1"/>
</file>

<file path=xl/ctrlProps/ctrlProp688.xml><?xml version="1.0" encoding="utf-8"?>
<formControlPr xmlns="http://schemas.microsoft.com/office/spreadsheetml/2009/9/main" objectType="Label" lockText="1"/>
</file>

<file path=xl/ctrlProps/ctrlProp689.xml><?xml version="1.0" encoding="utf-8"?>
<formControlPr xmlns="http://schemas.microsoft.com/office/spreadsheetml/2009/9/main" objectType="Label"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Label"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checked="Checked" lockText="1"/>
</file>

<file path=xl/ctrlProps/ctrlProp694.xml><?xml version="1.0" encoding="utf-8"?>
<formControlPr xmlns="http://schemas.microsoft.com/office/spreadsheetml/2009/9/main" objectType="CheckBox" checked="Checked"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Label" lockText="1"/>
</file>

<file path=xl/ctrlProps/ctrlProp698.xml><?xml version="1.0" encoding="utf-8"?>
<formControlPr xmlns="http://schemas.microsoft.com/office/spreadsheetml/2009/9/main" objectType="Label" lockText="1"/>
</file>

<file path=xl/ctrlProps/ctrlProp699.xml><?xml version="1.0" encoding="utf-8"?>
<formControlPr xmlns="http://schemas.microsoft.com/office/spreadsheetml/2009/9/main" objectType="Label"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Label" lockText="1"/>
</file>

<file path=xl/ctrlProps/ctrlProp701.xml><?xml version="1.0" encoding="utf-8"?>
<formControlPr xmlns="http://schemas.microsoft.com/office/spreadsheetml/2009/9/main" objectType="Label" lockText="1"/>
</file>

<file path=xl/ctrlProps/ctrlProp702.xml><?xml version="1.0" encoding="utf-8"?>
<formControlPr xmlns="http://schemas.microsoft.com/office/spreadsheetml/2009/9/main" objectType="Label"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Label"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Label" lockText="1"/>
</file>

<file path=xl/ctrlProps/ctrlProp711.xml><?xml version="1.0" encoding="utf-8"?>
<formControlPr xmlns="http://schemas.microsoft.com/office/spreadsheetml/2009/9/main" objectType="Label" lockText="1"/>
</file>

<file path=xl/ctrlProps/ctrlProp712.xml><?xml version="1.0" encoding="utf-8"?>
<formControlPr xmlns="http://schemas.microsoft.com/office/spreadsheetml/2009/9/main" objectType="Label" lockText="1"/>
</file>

<file path=xl/ctrlProps/ctrlProp713.xml><?xml version="1.0" encoding="utf-8"?>
<formControlPr xmlns="http://schemas.microsoft.com/office/spreadsheetml/2009/9/main" objectType="Label" lockText="1"/>
</file>

<file path=xl/ctrlProps/ctrlProp714.xml><?xml version="1.0" encoding="utf-8"?>
<formControlPr xmlns="http://schemas.microsoft.com/office/spreadsheetml/2009/9/main" objectType="Label"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checked="Checked" lockText="1"/>
</file>

<file path=xl/ctrlProps/ctrlProp718.xml><?xml version="1.0" encoding="utf-8"?>
<formControlPr xmlns="http://schemas.microsoft.com/office/spreadsheetml/2009/9/main" objectType="CheckBox" checked="Checked"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Label" lockText="1"/>
</file>

<file path=xl/ctrlProps/ctrlProp722.xml><?xml version="1.0" encoding="utf-8"?>
<formControlPr xmlns="http://schemas.microsoft.com/office/spreadsheetml/2009/9/main" objectType="Label" lockText="1"/>
</file>

<file path=xl/ctrlProps/ctrlProp723.xml><?xml version="1.0" encoding="utf-8"?>
<formControlPr xmlns="http://schemas.microsoft.com/office/spreadsheetml/2009/9/main" objectType="Label" lockText="1"/>
</file>

<file path=xl/ctrlProps/ctrlProp724.xml><?xml version="1.0" encoding="utf-8"?>
<formControlPr xmlns="http://schemas.microsoft.com/office/spreadsheetml/2009/9/main" objectType="Label" lockText="1"/>
</file>

<file path=xl/ctrlProps/ctrlProp725.xml><?xml version="1.0" encoding="utf-8"?>
<formControlPr xmlns="http://schemas.microsoft.com/office/spreadsheetml/2009/9/main" objectType="Label" lockText="1"/>
</file>

<file path=xl/ctrlProps/ctrlProp726.xml><?xml version="1.0" encoding="utf-8"?>
<formControlPr xmlns="http://schemas.microsoft.com/office/spreadsheetml/2009/9/main" objectType="Label"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checked="Checked" lockText="1"/>
</file>

<file path=xl/ctrlProps/ctrlProp73.xml><?xml version="1.0" encoding="utf-8"?>
<formControlPr xmlns="http://schemas.microsoft.com/office/spreadsheetml/2009/9/main" objectType="Label" lockText="1"/>
</file>

<file path=xl/ctrlProps/ctrlProp730.xml><?xml version="1.0" encoding="utf-8"?>
<formControlPr xmlns="http://schemas.microsoft.com/office/spreadsheetml/2009/9/main" objectType="CheckBox" checked="Checked"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Label" lockText="1"/>
</file>

<file path=xl/ctrlProps/ctrlProp734.xml><?xml version="1.0" encoding="utf-8"?>
<formControlPr xmlns="http://schemas.microsoft.com/office/spreadsheetml/2009/9/main" objectType="Label" lockText="1"/>
</file>

<file path=xl/ctrlProps/ctrlProp735.xml><?xml version="1.0" encoding="utf-8"?>
<formControlPr xmlns="http://schemas.microsoft.com/office/spreadsheetml/2009/9/main" objectType="Label" lockText="1"/>
</file>

<file path=xl/ctrlProps/ctrlProp736.xml><?xml version="1.0" encoding="utf-8"?>
<formControlPr xmlns="http://schemas.microsoft.com/office/spreadsheetml/2009/9/main" objectType="Label" lockText="1"/>
</file>

<file path=xl/ctrlProps/ctrlProp737.xml><?xml version="1.0" encoding="utf-8"?>
<formControlPr xmlns="http://schemas.microsoft.com/office/spreadsheetml/2009/9/main" objectType="Label" lockText="1"/>
</file>

<file path=xl/ctrlProps/ctrlProp738.xml><?xml version="1.0" encoding="utf-8"?>
<formControlPr xmlns="http://schemas.microsoft.com/office/spreadsheetml/2009/9/main" objectType="Label"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Label"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checked="Checked" lockText="1"/>
</file>

<file path=xl/ctrlProps/ctrlProp742.xml><?xml version="1.0" encoding="utf-8"?>
<formControlPr xmlns="http://schemas.microsoft.com/office/spreadsheetml/2009/9/main" objectType="CheckBox" checked="Checked"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checked="Checked" lockText="1"/>
</file>

<file path=xl/ctrlProps/ctrlProp745.xml><?xml version="1.0" encoding="utf-8"?>
<formControlPr xmlns="http://schemas.microsoft.com/office/spreadsheetml/2009/9/main" objectType="Label" lockText="1"/>
</file>

<file path=xl/ctrlProps/ctrlProp746.xml><?xml version="1.0" encoding="utf-8"?>
<formControlPr xmlns="http://schemas.microsoft.com/office/spreadsheetml/2009/9/main" objectType="Label" lockText="1"/>
</file>

<file path=xl/ctrlProps/ctrlProp747.xml><?xml version="1.0" encoding="utf-8"?>
<formControlPr xmlns="http://schemas.microsoft.com/office/spreadsheetml/2009/9/main" objectType="Label" lockText="1"/>
</file>

<file path=xl/ctrlProps/ctrlProp748.xml><?xml version="1.0" encoding="utf-8"?>
<formControlPr xmlns="http://schemas.microsoft.com/office/spreadsheetml/2009/9/main" objectType="Label" lockText="1"/>
</file>

<file path=xl/ctrlProps/ctrlProp749.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50.xml><?xml version="1.0" encoding="utf-8"?>
<formControlPr xmlns="http://schemas.microsoft.com/office/spreadsheetml/2009/9/main" objectType="Label"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checked="Checked" lockText="1"/>
</file>

<file path=xl/ctrlProps/ctrlProp754.xml><?xml version="1.0" encoding="utf-8"?>
<formControlPr xmlns="http://schemas.microsoft.com/office/spreadsheetml/2009/9/main" objectType="CheckBox" checked="Checked" lockText="1"/>
</file>

<file path=xl/ctrlProps/ctrlProp755.xml><?xml version="1.0" encoding="utf-8"?>
<formControlPr xmlns="http://schemas.microsoft.com/office/spreadsheetml/2009/9/main" objectType="CheckBox" checked="Checked" lockText="1"/>
</file>

<file path=xl/ctrlProps/ctrlProp756.xml><?xml version="1.0" encoding="utf-8"?>
<formControlPr xmlns="http://schemas.microsoft.com/office/spreadsheetml/2009/9/main" objectType="Label" lockText="1"/>
</file>

<file path=xl/ctrlProps/ctrlProp757.xml><?xml version="1.0" encoding="utf-8"?>
<formControlPr xmlns="http://schemas.microsoft.com/office/spreadsheetml/2009/9/main" objectType="Label" lockText="1"/>
</file>

<file path=xl/ctrlProps/ctrlProp758.xml><?xml version="1.0" encoding="utf-8"?>
<formControlPr xmlns="http://schemas.microsoft.com/office/spreadsheetml/2009/9/main" objectType="Label" lockText="1"/>
</file>

<file path=xl/ctrlProps/ctrlProp759.xml><?xml version="1.0" encoding="utf-8"?>
<formControlPr xmlns="http://schemas.microsoft.com/office/spreadsheetml/2009/9/main" objectType="Label" lockText="1"/>
</file>

<file path=xl/ctrlProps/ctrlProp76.xml><?xml version="1.0" encoding="utf-8"?>
<formControlPr xmlns="http://schemas.microsoft.com/office/spreadsheetml/2009/9/main" objectType="Label" lockText="1"/>
</file>

<file path=xl/ctrlProps/ctrlProp760.xml><?xml version="1.0" encoding="utf-8"?>
<formControlPr xmlns="http://schemas.microsoft.com/office/spreadsheetml/2009/9/main" objectType="Label" lockText="1"/>
</file>

<file path=xl/ctrlProps/ctrlProp761.xml><?xml version="1.0" encoding="utf-8"?>
<formControlPr xmlns="http://schemas.microsoft.com/office/spreadsheetml/2009/9/main" objectType="Label"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checked="Checked" lockText="1"/>
</file>

<file path=xl/ctrlProps/ctrlProp765.xml><?xml version="1.0" encoding="utf-8"?>
<formControlPr xmlns="http://schemas.microsoft.com/office/spreadsheetml/2009/9/main" objectType="CheckBox" checked="Checked"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checked="Checked" lockText="1"/>
</file>

<file path=xl/ctrlProps/ctrlProp768.xml><?xml version="1.0" encoding="utf-8"?>
<formControlPr xmlns="http://schemas.microsoft.com/office/spreadsheetml/2009/9/main" objectType="Label" lockText="1"/>
</file>

<file path=xl/ctrlProps/ctrlProp769.xml><?xml version="1.0" encoding="utf-8"?>
<formControlPr xmlns="http://schemas.microsoft.com/office/spreadsheetml/2009/9/main" objectType="Label" lockText="1"/>
</file>

<file path=xl/ctrlProps/ctrlProp77.xml><?xml version="1.0" encoding="utf-8"?>
<formControlPr xmlns="http://schemas.microsoft.com/office/spreadsheetml/2009/9/main" objectType="Label" lockText="1"/>
</file>

<file path=xl/ctrlProps/ctrlProp770.xml><?xml version="1.0" encoding="utf-8"?>
<formControlPr xmlns="http://schemas.microsoft.com/office/spreadsheetml/2009/9/main" objectType="Label" lockText="1"/>
</file>

<file path=xl/ctrlProps/ctrlProp771.xml><?xml version="1.0" encoding="utf-8"?>
<formControlPr xmlns="http://schemas.microsoft.com/office/spreadsheetml/2009/9/main" objectType="Label" lockText="1"/>
</file>

<file path=xl/ctrlProps/ctrlProp772.xml><?xml version="1.0" encoding="utf-8"?>
<formControlPr xmlns="http://schemas.microsoft.com/office/spreadsheetml/2009/9/main" objectType="Label" lockText="1"/>
</file>

<file path=xl/ctrlProps/ctrlProp773.xml><?xml version="1.0" encoding="utf-8"?>
<formControlPr xmlns="http://schemas.microsoft.com/office/spreadsheetml/2009/9/main" objectType="Label"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checked="Checked" lockText="1"/>
</file>

<file path=xl/ctrlProps/ctrlProp777.xml><?xml version="1.0" encoding="utf-8"?>
<formControlPr xmlns="http://schemas.microsoft.com/office/spreadsheetml/2009/9/main" objectType="CheckBox" checked="Checked"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Label" lockText="1"/>
</file>

<file path=xl/ctrlProps/ctrlProp780.xml><?xml version="1.0" encoding="utf-8"?>
<formControlPr xmlns="http://schemas.microsoft.com/office/spreadsheetml/2009/9/main" objectType="Label" lockText="1"/>
</file>

<file path=xl/ctrlProps/ctrlProp781.xml><?xml version="1.0" encoding="utf-8"?>
<formControlPr xmlns="http://schemas.microsoft.com/office/spreadsheetml/2009/9/main" objectType="Label" lockText="1"/>
</file>

<file path=xl/ctrlProps/ctrlProp782.xml><?xml version="1.0" encoding="utf-8"?>
<formControlPr xmlns="http://schemas.microsoft.com/office/spreadsheetml/2009/9/main" objectType="Label" lockText="1"/>
</file>

<file path=xl/ctrlProps/ctrlProp783.xml><?xml version="1.0" encoding="utf-8"?>
<formControlPr xmlns="http://schemas.microsoft.com/office/spreadsheetml/2009/9/main" objectType="Label" lockText="1"/>
</file>

<file path=xl/ctrlProps/ctrlProp784.xml><?xml version="1.0" encoding="utf-8"?>
<formControlPr xmlns="http://schemas.microsoft.com/office/spreadsheetml/2009/9/main" objectType="Label" lockText="1"/>
</file>

<file path=xl/ctrlProps/ctrlProp785.xml><?xml version="1.0" encoding="utf-8"?>
<formControlPr xmlns="http://schemas.microsoft.com/office/spreadsheetml/2009/9/main" objectType="Label"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checked="Checked" lockText="1"/>
</file>

<file path=xl/ctrlProps/ctrlProp789.xml><?xml version="1.0" encoding="utf-8"?>
<formControlPr xmlns="http://schemas.microsoft.com/office/spreadsheetml/2009/9/main" objectType="CheckBox" checked="Checked"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checked="Checked" lockText="1"/>
</file>

<file path=xl/ctrlProps/ctrlProp792.xml><?xml version="1.0" encoding="utf-8"?>
<formControlPr xmlns="http://schemas.microsoft.com/office/spreadsheetml/2009/9/main" objectType="Label" lockText="1"/>
</file>

<file path=xl/ctrlProps/ctrlProp793.xml><?xml version="1.0" encoding="utf-8"?>
<formControlPr xmlns="http://schemas.microsoft.com/office/spreadsheetml/2009/9/main" objectType="Label" lockText="1"/>
</file>

<file path=xl/ctrlProps/ctrlProp794.xml><?xml version="1.0" encoding="utf-8"?>
<formControlPr xmlns="http://schemas.microsoft.com/office/spreadsheetml/2009/9/main" objectType="Label" lockText="1"/>
</file>

<file path=xl/ctrlProps/ctrlProp795.xml><?xml version="1.0" encoding="utf-8"?>
<formControlPr xmlns="http://schemas.microsoft.com/office/spreadsheetml/2009/9/main" objectType="Label" lockText="1"/>
</file>

<file path=xl/ctrlProps/ctrlProp796.xml><?xml version="1.0" encoding="utf-8"?>
<formControlPr xmlns="http://schemas.microsoft.com/office/spreadsheetml/2009/9/main" objectType="Label" lockText="1"/>
</file>

<file path=xl/ctrlProps/ctrlProp797.xml><?xml version="1.0" encoding="utf-8"?>
<formControlPr xmlns="http://schemas.microsoft.com/office/spreadsheetml/2009/9/main" objectType="Label"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00.xml><?xml version="1.0" encoding="utf-8"?>
<formControlPr xmlns="http://schemas.microsoft.com/office/spreadsheetml/2009/9/main" objectType="CheckBox" checked="Checked" lockText="1"/>
</file>

<file path=xl/ctrlProps/ctrlProp801.xml><?xml version="1.0" encoding="utf-8"?>
<formControlPr xmlns="http://schemas.microsoft.com/office/spreadsheetml/2009/9/main" objectType="CheckBox" checked="Checked"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Label" lockText="1"/>
</file>

<file path=xl/ctrlProps/ctrlProp805.xml><?xml version="1.0" encoding="utf-8"?>
<formControlPr xmlns="http://schemas.microsoft.com/office/spreadsheetml/2009/9/main" objectType="Label" lockText="1"/>
</file>

<file path=xl/ctrlProps/ctrlProp806.xml><?xml version="1.0" encoding="utf-8"?>
<formControlPr xmlns="http://schemas.microsoft.com/office/spreadsheetml/2009/9/main" objectType="Label" lockText="1"/>
</file>

<file path=xl/ctrlProps/ctrlProp807.xml><?xml version="1.0" encoding="utf-8"?>
<formControlPr xmlns="http://schemas.microsoft.com/office/spreadsheetml/2009/9/main" objectType="Label" lockText="1"/>
</file>

<file path=xl/ctrlProps/ctrlProp808.xml><?xml version="1.0" encoding="utf-8"?>
<formControlPr xmlns="http://schemas.microsoft.com/office/spreadsheetml/2009/9/main" objectType="Label" lockText="1"/>
</file>

<file path=xl/ctrlProps/ctrlProp809.xml><?xml version="1.0" encoding="utf-8"?>
<formControlPr xmlns="http://schemas.microsoft.com/office/spreadsheetml/2009/9/main" objectType="Label"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checked="Checked"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9.xml><?xml version="1.0" encoding="utf-8"?>
<formControlPr xmlns="http://schemas.microsoft.com/office/spreadsheetml/2009/9/main" objectType="Label"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checked="Checked"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drawings/_rels/drawing1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0.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21.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22.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23.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24.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25.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26.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27.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drawing29.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drawing30.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drawing31.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32.x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drawing33.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drawing34.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drawing35.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drawing36.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drawing37.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38.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39.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drawing40.x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drawing41.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42.x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emf"/></Relationships>
</file>

<file path=xl/drawings/_rels/drawing43.x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drawing44.x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_rels/drawing45.xml.rels><?xml version="1.0" encoding="UTF-8" standalone="yes"?>
<Relationships xmlns="http://schemas.openxmlformats.org/package/2006/relationships"><Relationship Id="rId2" Type="http://schemas.openxmlformats.org/officeDocument/2006/relationships/image" Target="../media/image62.emf"/><Relationship Id="rId1" Type="http://schemas.openxmlformats.org/officeDocument/2006/relationships/image" Target="../media/image61.emf"/></Relationships>
</file>

<file path=xl/drawings/_rels/drawing46.xml.rels><?xml version="1.0" encoding="UTF-8" standalone="yes"?>
<Relationships xmlns="http://schemas.openxmlformats.org/package/2006/relationships"><Relationship Id="rId2" Type="http://schemas.openxmlformats.org/officeDocument/2006/relationships/image" Target="../media/image64.emf"/><Relationship Id="rId1" Type="http://schemas.openxmlformats.org/officeDocument/2006/relationships/image" Target="../media/image63.emf"/></Relationships>
</file>

<file path=xl/drawings/_rels/drawing47.xml.rels><?xml version="1.0" encoding="UTF-8" standalone="yes"?>
<Relationships xmlns="http://schemas.openxmlformats.org/package/2006/relationships"><Relationship Id="rId2" Type="http://schemas.openxmlformats.org/officeDocument/2006/relationships/image" Target="../media/image66.emf"/><Relationship Id="rId1" Type="http://schemas.openxmlformats.org/officeDocument/2006/relationships/image" Target="../media/image65.emf"/></Relationships>
</file>

<file path=xl/drawings/_rels/drawing48.xml.rels><?xml version="1.0" encoding="UTF-8" standalone="yes"?>
<Relationships xmlns="http://schemas.openxmlformats.org/package/2006/relationships"><Relationship Id="rId2" Type="http://schemas.openxmlformats.org/officeDocument/2006/relationships/image" Target="../media/image68.emf"/><Relationship Id="rId1" Type="http://schemas.openxmlformats.org/officeDocument/2006/relationships/image" Target="../media/image67.emf"/></Relationships>
</file>

<file path=xl/drawings/_rels/drawing49.xml.rels><?xml version="1.0" encoding="UTF-8" standalone="yes"?>
<Relationships xmlns="http://schemas.openxmlformats.org/package/2006/relationships"><Relationship Id="rId2" Type="http://schemas.openxmlformats.org/officeDocument/2006/relationships/image" Target="../media/image70.emf"/><Relationship Id="rId1" Type="http://schemas.openxmlformats.org/officeDocument/2006/relationships/image" Target="../media/image69.emf"/></Relationships>
</file>

<file path=xl/drawings/_rels/drawing50.x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1.emf"/></Relationships>
</file>

<file path=xl/drawings/_rels/drawing51.xml.rels><?xml version="1.0" encoding="UTF-8" standalone="yes"?>
<Relationships xmlns="http://schemas.openxmlformats.org/package/2006/relationships"><Relationship Id="rId2" Type="http://schemas.openxmlformats.org/officeDocument/2006/relationships/image" Target="../media/image74.emf"/><Relationship Id="rId1" Type="http://schemas.openxmlformats.org/officeDocument/2006/relationships/image" Target="../media/image73.emf"/></Relationships>
</file>

<file path=xl/drawings/_rels/drawing52.xml.rels><?xml version="1.0" encoding="UTF-8" standalone="yes"?>
<Relationships xmlns="http://schemas.openxmlformats.org/package/2006/relationships"><Relationship Id="rId2" Type="http://schemas.openxmlformats.org/officeDocument/2006/relationships/image" Target="../media/image76.emf"/><Relationship Id="rId1" Type="http://schemas.openxmlformats.org/officeDocument/2006/relationships/image" Target="../media/image75.emf"/></Relationships>
</file>

<file path=xl/drawings/_rels/drawing53.xml.rels><?xml version="1.0" encoding="UTF-8" standalone="yes"?>
<Relationships xmlns="http://schemas.openxmlformats.org/package/2006/relationships"><Relationship Id="rId2" Type="http://schemas.openxmlformats.org/officeDocument/2006/relationships/image" Target="../media/image78.emf"/><Relationship Id="rId1" Type="http://schemas.openxmlformats.org/officeDocument/2006/relationships/image" Target="../media/image77.emf"/></Relationships>
</file>

<file path=xl/drawings/_rels/drawing54.xml.rels><?xml version="1.0" encoding="UTF-8" standalone="yes"?>
<Relationships xmlns="http://schemas.openxmlformats.org/package/2006/relationships"><Relationship Id="rId2" Type="http://schemas.openxmlformats.org/officeDocument/2006/relationships/image" Target="../media/image80.emf"/><Relationship Id="rId1" Type="http://schemas.openxmlformats.org/officeDocument/2006/relationships/image" Target="../media/image79.emf"/></Relationships>
</file>

<file path=xl/drawings/_rels/drawing57.xml.rels><?xml version="1.0" encoding="UTF-8" standalone="yes"?>
<Relationships xmlns="http://schemas.openxmlformats.org/package/2006/relationships"><Relationship Id="rId2" Type="http://schemas.openxmlformats.org/officeDocument/2006/relationships/image" Target="../media/image82.emf"/><Relationship Id="rId1" Type="http://schemas.openxmlformats.org/officeDocument/2006/relationships/image" Target="../media/image81.emf"/></Relationships>
</file>

<file path=xl/drawings/_rels/drawing58.xml.rels><?xml version="1.0" encoding="UTF-8" standalone="yes"?>
<Relationships xmlns="http://schemas.openxmlformats.org/package/2006/relationships"><Relationship Id="rId2" Type="http://schemas.openxmlformats.org/officeDocument/2006/relationships/image" Target="../media/image84.emf"/><Relationship Id="rId1" Type="http://schemas.openxmlformats.org/officeDocument/2006/relationships/image" Target="../media/image83.emf"/></Relationships>
</file>

<file path=xl/drawings/_rels/drawing59.x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0.xml.rels><?xml version="1.0" encoding="UTF-8" standalone="yes"?>
<Relationships xmlns="http://schemas.openxmlformats.org/package/2006/relationships"><Relationship Id="rId2" Type="http://schemas.openxmlformats.org/officeDocument/2006/relationships/image" Target="../media/image88.emf"/><Relationship Id="rId1" Type="http://schemas.openxmlformats.org/officeDocument/2006/relationships/image" Target="../media/image87.emf"/></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5697" name="Label 1" hidden="1">
              <a:extLst>
                <a:ext uri="{63B3BB69-23CF-44E3-9099-C40C66FF867C}">
                  <a14:compatExt spid="_x0000_s2856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5698" name="Label 2" hidden="1">
              <a:extLst>
                <a:ext uri="{63B3BB69-23CF-44E3-9099-C40C66FF867C}">
                  <a14:compatExt spid="_x0000_s2856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5699" name="Label 3" hidden="1">
              <a:extLst>
                <a:ext uri="{63B3BB69-23CF-44E3-9099-C40C66FF867C}">
                  <a14:compatExt spid="_x0000_s2856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5700" name="Label 4" hidden="1">
              <a:extLst>
                <a:ext uri="{63B3BB69-23CF-44E3-9099-C40C66FF867C}">
                  <a14:compatExt spid="_x0000_s2857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5701" name="Label 5" hidden="1">
              <a:extLst>
                <a:ext uri="{63B3BB69-23CF-44E3-9099-C40C66FF867C}">
                  <a14:compatExt spid="_x0000_s2857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5702" name="Label 6" hidden="1">
              <a:extLst>
                <a:ext uri="{63B3BB69-23CF-44E3-9099-C40C66FF867C}">
                  <a14:compatExt spid="_x0000_s2857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85703" name="Check Box 7" hidden="1">
              <a:extLst>
                <a:ext uri="{63B3BB69-23CF-44E3-9099-C40C66FF867C}">
                  <a14:compatExt spid="_x0000_s2857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885825</xdr:colOff>
          <xdr:row>13</xdr:row>
          <xdr:rowOff>28575</xdr:rowOff>
        </xdr:to>
        <xdr:sp macro="" textlink="">
          <xdr:nvSpPr>
            <xdr:cNvPr id="285704" name="Check Box 8" hidden="1">
              <a:extLst>
                <a:ext uri="{63B3BB69-23CF-44E3-9099-C40C66FF867C}">
                  <a14:compatExt spid="_x0000_s2857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85705" name="Check Box 9" hidden="1">
              <a:extLst>
                <a:ext uri="{63B3BB69-23CF-44E3-9099-C40C66FF867C}">
                  <a14:compatExt spid="_x0000_s2857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5706" name="Check Box 10" hidden="1">
              <a:extLst>
                <a:ext uri="{63B3BB69-23CF-44E3-9099-C40C66FF867C}">
                  <a14:compatExt spid="_x0000_s2857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85707" name="Check Box 11" hidden="1">
              <a:extLst>
                <a:ext uri="{63B3BB69-23CF-44E3-9099-C40C66FF867C}">
                  <a14:compatExt spid="_x0000_s2857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5708" name="Check Box 12" hidden="1">
              <a:extLst>
                <a:ext uri="{63B3BB69-23CF-44E3-9099-C40C66FF867C}">
                  <a14:compatExt spid="_x0000_s2857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2865" name="Label 3" hidden="1">
              <a:extLst>
                <a:ext uri="{63B3BB69-23CF-44E3-9099-C40C66FF867C}">
                  <a14:compatExt spid="_x0000_s2928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2866" name="Label 4" hidden="1">
              <a:extLst>
                <a:ext uri="{63B3BB69-23CF-44E3-9099-C40C66FF867C}">
                  <a14:compatExt spid="_x0000_s2928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2867" name="Label 5" hidden="1">
              <a:extLst>
                <a:ext uri="{63B3BB69-23CF-44E3-9099-C40C66FF867C}">
                  <a14:compatExt spid="_x0000_s2928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2868" name="Label 6" hidden="1">
              <a:extLst>
                <a:ext uri="{63B3BB69-23CF-44E3-9099-C40C66FF867C}">
                  <a14:compatExt spid="_x0000_s2928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2869" name="Label 7" hidden="1">
              <a:extLst>
                <a:ext uri="{63B3BB69-23CF-44E3-9099-C40C66FF867C}">
                  <a14:compatExt spid="_x0000_s2928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2870" name="Label 8" hidden="1">
              <a:extLst>
                <a:ext uri="{63B3BB69-23CF-44E3-9099-C40C66FF867C}">
                  <a14:compatExt spid="_x0000_s2928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92871" name="Check Box 9" hidden="1">
              <a:extLst>
                <a:ext uri="{63B3BB69-23CF-44E3-9099-C40C66FF867C}">
                  <a14:compatExt spid="_x0000_s2928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47625</xdr:rowOff>
        </xdr:to>
        <xdr:sp macro="" textlink="">
          <xdr:nvSpPr>
            <xdr:cNvPr id="292872" name="Check Box 10" hidden="1">
              <a:extLst>
                <a:ext uri="{63B3BB69-23CF-44E3-9099-C40C66FF867C}">
                  <a14:compatExt spid="_x0000_s2928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2873" name="Check Box 11" hidden="1">
              <a:extLst>
                <a:ext uri="{63B3BB69-23CF-44E3-9099-C40C66FF867C}">
                  <a14:compatExt spid="_x0000_s292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2874" name="Check Box 12" hidden="1">
              <a:extLst>
                <a:ext uri="{63B3BB69-23CF-44E3-9099-C40C66FF867C}">
                  <a14:compatExt spid="_x0000_s292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2875" name="Check Box 13" hidden="1">
              <a:extLst>
                <a:ext uri="{63B3BB69-23CF-44E3-9099-C40C66FF867C}">
                  <a14:compatExt spid="_x0000_s2928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2876" name="Check Box 14" hidden="1">
              <a:extLst>
                <a:ext uri="{63B3BB69-23CF-44E3-9099-C40C66FF867C}">
                  <a14:compatExt spid="_x0000_s2928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15</xdr:row>
          <xdr:rowOff>123825</xdr:rowOff>
        </xdr:from>
        <xdr:to>
          <xdr:col>3</xdr:col>
          <xdr:colOff>390525</xdr:colOff>
          <xdr:row>17</xdr:row>
          <xdr:rowOff>0</xdr:rowOff>
        </xdr:to>
        <xdr:sp macro="" textlink="">
          <xdr:nvSpPr>
            <xdr:cNvPr id="293889" name="Label 1" hidden="1">
              <a:extLst>
                <a:ext uri="{63B3BB69-23CF-44E3-9099-C40C66FF867C}">
                  <a14:compatExt spid="_x0000_s293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15</xdr:row>
          <xdr:rowOff>85725</xdr:rowOff>
        </xdr:from>
        <xdr:to>
          <xdr:col>6</xdr:col>
          <xdr:colOff>409575</xdr:colOff>
          <xdr:row>16</xdr:row>
          <xdr:rowOff>142875</xdr:rowOff>
        </xdr:to>
        <xdr:sp macro="" textlink="">
          <xdr:nvSpPr>
            <xdr:cNvPr id="293890" name="Label 2" hidden="1">
              <a:extLst>
                <a:ext uri="{63B3BB69-23CF-44E3-9099-C40C66FF867C}">
                  <a14:compatExt spid="_x0000_s293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17</xdr:row>
          <xdr:rowOff>85725</xdr:rowOff>
        </xdr:from>
        <xdr:to>
          <xdr:col>6</xdr:col>
          <xdr:colOff>409575</xdr:colOff>
          <xdr:row>18</xdr:row>
          <xdr:rowOff>142875</xdr:rowOff>
        </xdr:to>
        <xdr:sp macro="" textlink="">
          <xdr:nvSpPr>
            <xdr:cNvPr id="293891" name="Label 3" hidden="1">
              <a:extLst>
                <a:ext uri="{63B3BB69-23CF-44E3-9099-C40C66FF867C}">
                  <a14:compatExt spid="_x0000_s293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19</xdr:row>
          <xdr:rowOff>104775</xdr:rowOff>
        </xdr:from>
        <xdr:to>
          <xdr:col>6</xdr:col>
          <xdr:colOff>390525</xdr:colOff>
          <xdr:row>20</xdr:row>
          <xdr:rowOff>152400</xdr:rowOff>
        </xdr:to>
        <xdr:sp macro="" textlink="">
          <xdr:nvSpPr>
            <xdr:cNvPr id="293892" name="Label 4" hidden="1">
              <a:extLst>
                <a:ext uri="{63B3BB69-23CF-44E3-9099-C40C66FF867C}">
                  <a14:compatExt spid="_x0000_s293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17</xdr:row>
          <xdr:rowOff>114300</xdr:rowOff>
        </xdr:from>
        <xdr:to>
          <xdr:col>3</xdr:col>
          <xdr:colOff>381000</xdr:colOff>
          <xdr:row>18</xdr:row>
          <xdr:rowOff>161925</xdr:rowOff>
        </xdr:to>
        <xdr:sp macro="" textlink="">
          <xdr:nvSpPr>
            <xdr:cNvPr id="293893" name="Label 5" hidden="1">
              <a:extLst>
                <a:ext uri="{63B3BB69-23CF-44E3-9099-C40C66FF867C}">
                  <a14:compatExt spid="_x0000_s293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19</xdr:row>
          <xdr:rowOff>76200</xdr:rowOff>
        </xdr:from>
        <xdr:to>
          <xdr:col>3</xdr:col>
          <xdr:colOff>371475</xdr:colOff>
          <xdr:row>20</xdr:row>
          <xdr:rowOff>123825</xdr:rowOff>
        </xdr:to>
        <xdr:sp macro="" textlink="">
          <xdr:nvSpPr>
            <xdr:cNvPr id="293894" name="Label 6" hidden="1">
              <a:extLst>
                <a:ext uri="{63B3BB69-23CF-44E3-9099-C40C66FF867C}">
                  <a14:compatExt spid="_x0000_s293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485775</xdr:colOff>
          <xdr:row>13</xdr:row>
          <xdr:rowOff>38100</xdr:rowOff>
        </xdr:to>
        <xdr:sp macro="" textlink="">
          <xdr:nvSpPr>
            <xdr:cNvPr id="293895" name="Check Box 7" hidden="1">
              <a:extLst>
                <a:ext uri="{63B3BB69-23CF-44E3-9099-C40C66FF867C}">
                  <a14:compatExt spid="_x0000_s293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3</xdr:col>
          <xdr:colOff>1057275</xdr:colOff>
          <xdr:row>13</xdr:row>
          <xdr:rowOff>9525</xdr:rowOff>
        </xdr:to>
        <xdr:sp macro="" textlink="">
          <xdr:nvSpPr>
            <xdr:cNvPr id="293896" name="Check Box 8" hidden="1">
              <a:extLst>
                <a:ext uri="{63B3BB69-23CF-44E3-9099-C40C66FF867C}">
                  <a14:compatExt spid="_x0000_s293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12</xdr:row>
          <xdr:rowOff>9525</xdr:rowOff>
        </xdr:from>
        <xdr:to>
          <xdr:col>3</xdr:col>
          <xdr:colOff>1209675</xdr:colOff>
          <xdr:row>13</xdr:row>
          <xdr:rowOff>28575</xdr:rowOff>
        </xdr:to>
        <xdr:sp macro="" textlink="">
          <xdr:nvSpPr>
            <xdr:cNvPr id="293897" name="Check Box 9" hidden="1">
              <a:extLst>
                <a:ext uri="{63B3BB69-23CF-44E3-9099-C40C66FF867C}">
                  <a14:compatExt spid="_x0000_s293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9525</xdr:rowOff>
        </xdr:from>
        <xdr:to>
          <xdr:col>4</xdr:col>
          <xdr:colOff>609600</xdr:colOff>
          <xdr:row>13</xdr:row>
          <xdr:rowOff>28575</xdr:rowOff>
        </xdr:to>
        <xdr:sp macro="" textlink="">
          <xdr:nvSpPr>
            <xdr:cNvPr id="293898" name="Check Box 10" hidden="1">
              <a:extLst>
                <a:ext uri="{63B3BB69-23CF-44E3-9099-C40C66FF867C}">
                  <a14:compatExt spid="_x0000_s293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9525</xdr:rowOff>
        </xdr:from>
        <xdr:to>
          <xdr:col>4</xdr:col>
          <xdr:colOff>733425</xdr:colOff>
          <xdr:row>13</xdr:row>
          <xdr:rowOff>28575</xdr:rowOff>
        </xdr:to>
        <xdr:sp macro="" textlink="">
          <xdr:nvSpPr>
            <xdr:cNvPr id="293899" name="Check Box 11" hidden="1">
              <a:extLst>
                <a:ext uri="{63B3BB69-23CF-44E3-9099-C40C66FF867C}">
                  <a14:compatExt spid="_x0000_s293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6</xdr:col>
          <xdr:colOff>542925</xdr:colOff>
          <xdr:row>13</xdr:row>
          <xdr:rowOff>28575</xdr:rowOff>
        </xdr:to>
        <xdr:sp macro="" textlink="">
          <xdr:nvSpPr>
            <xdr:cNvPr id="293900" name="Check Box 12" hidden="1">
              <a:extLst>
                <a:ext uri="{63B3BB69-23CF-44E3-9099-C40C66FF867C}">
                  <a14:compatExt spid="_x0000_s293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94913" name="Label 1" hidden="1">
              <a:extLst>
                <a:ext uri="{63B3BB69-23CF-44E3-9099-C40C66FF867C}">
                  <a14:compatExt spid="_x0000_s2949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94914" name="Label 2" hidden="1">
              <a:extLst>
                <a:ext uri="{63B3BB69-23CF-44E3-9099-C40C66FF867C}">
                  <a14:compatExt spid="_x0000_s2949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94915" name="Label 3" hidden="1">
              <a:extLst>
                <a:ext uri="{63B3BB69-23CF-44E3-9099-C40C66FF867C}">
                  <a14:compatExt spid="_x0000_s2949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94916" name="Label 4" hidden="1">
              <a:extLst>
                <a:ext uri="{63B3BB69-23CF-44E3-9099-C40C66FF867C}">
                  <a14:compatExt spid="_x0000_s2949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94917" name="Label 5" hidden="1">
              <a:extLst>
                <a:ext uri="{63B3BB69-23CF-44E3-9099-C40C66FF867C}">
                  <a14:compatExt spid="_x0000_s2949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94918" name="Label 6" hidden="1">
              <a:extLst>
                <a:ext uri="{63B3BB69-23CF-44E3-9099-C40C66FF867C}">
                  <a14:compatExt spid="_x0000_s2949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94919" name="Check Box 7" hidden="1">
              <a:extLst>
                <a:ext uri="{63B3BB69-23CF-44E3-9099-C40C66FF867C}">
                  <a14:compatExt spid="_x0000_s2949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94920" name="Check Box 8" hidden="1">
              <a:extLst>
                <a:ext uri="{63B3BB69-23CF-44E3-9099-C40C66FF867C}">
                  <a14:compatExt spid="_x0000_s2949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4921" name="Check Box 9" hidden="1">
              <a:extLst>
                <a:ext uri="{63B3BB69-23CF-44E3-9099-C40C66FF867C}">
                  <a14:compatExt spid="_x0000_s2949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4922" name="Check Box 10" hidden="1">
              <a:extLst>
                <a:ext uri="{63B3BB69-23CF-44E3-9099-C40C66FF867C}">
                  <a14:compatExt spid="_x0000_s2949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4923" name="Check Box 11" hidden="1">
              <a:extLst>
                <a:ext uri="{63B3BB69-23CF-44E3-9099-C40C66FF867C}">
                  <a14:compatExt spid="_x0000_s2949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4924" name="Check Box 12" hidden="1">
              <a:extLst>
                <a:ext uri="{63B3BB69-23CF-44E3-9099-C40C66FF867C}">
                  <a14:compatExt spid="_x0000_s2949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94925" name="Label 13" hidden="1">
              <a:extLst>
                <a:ext uri="{63B3BB69-23CF-44E3-9099-C40C66FF867C}">
                  <a14:compatExt spid="_x0000_s2949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94926" name="Label 14" hidden="1">
              <a:extLst>
                <a:ext uri="{63B3BB69-23CF-44E3-9099-C40C66FF867C}">
                  <a14:compatExt spid="_x0000_s2949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94927" name="Label 15" hidden="1">
              <a:extLst>
                <a:ext uri="{63B3BB69-23CF-44E3-9099-C40C66FF867C}">
                  <a14:compatExt spid="_x0000_s2949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94928" name="Label 16" hidden="1">
              <a:extLst>
                <a:ext uri="{63B3BB69-23CF-44E3-9099-C40C66FF867C}">
                  <a14:compatExt spid="_x0000_s2949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94929" name="Label 17" hidden="1">
              <a:extLst>
                <a:ext uri="{63B3BB69-23CF-44E3-9099-C40C66FF867C}">
                  <a14:compatExt spid="_x0000_s2949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94930" name="Label 18" hidden="1">
              <a:extLst>
                <a:ext uri="{63B3BB69-23CF-44E3-9099-C40C66FF867C}">
                  <a14:compatExt spid="_x0000_s2949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94931" name="Check Box 19" hidden="1">
              <a:extLst>
                <a:ext uri="{63B3BB69-23CF-44E3-9099-C40C66FF867C}">
                  <a14:compatExt spid="_x0000_s2949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94932" name="Check Box 20" hidden="1">
              <a:extLst>
                <a:ext uri="{63B3BB69-23CF-44E3-9099-C40C66FF867C}">
                  <a14:compatExt spid="_x0000_s2949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4933" name="Check Box 21" hidden="1">
              <a:extLst>
                <a:ext uri="{63B3BB69-23CF-44E3-9099-C40C66FF867C}">
                  <a14:compatExt spid="_x0000_s2949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4934" name="Check Box 22" hidden="1">
              <a:extLst>
                <a:ext uri="{63B3BB69-23CF-44E3-9099-C40C66FF867C}">
                  <a14:compatExt spid="_x0000_s2949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4935" name="Check Box 23" hidden="1">
              <a:extLst>
                <a:ext uri="{63B3BB69-23CF-44E3-9099-C40C66FF867C}">
                  <a14:compatExt spid="_x0000_s2949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4936" name="Check Box 24" hidden="1">
              <a:extLst>
                <a:ext uri="{63B3BB69-23CF-44E3-9099-C40C66FF867C}">
                  <a14:compatExt spid="_x0000_s2949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94937" name="Label 25" hidden="1">
              <a:extLst>
                <a:ext uri="{63B3BB69-23CF-44E3-9099-C40C66FF867C}">
                  <a14:compatExt spid="_x0000_s2949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94938" name="Label 26" hidden="1">
              <a:extLst>
                <a:ext uri="{63B3BB69-23CF-44E3-9099-C40C66FF867C}">
                  <a14:compatExt spid="_x0000_s2949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94939" name="Label 27" hidden="1">
              <a:extLst>
                <a:ext uri="{63B3BB69-23CF-44E3-9099-C40C66FF867C}">
                  <a14:compatExt spid="_x0000_s2949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94940" name="Label 28" hidden="1">
              <a:extLst>
                <a:ext uri="{63B3BB69-23CF-44E3-9099-C40C66FF867C}">
                  <a14:compatExt spid="_x0000_s2949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94941" name="Label 29" hidden="1">
              <a:extLst>
                <a:ext uri="{63B3BB69-23CF-44E3-9099-C40C66FF867C}">
                  <a14:compatExt spid="_x0000_s2949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94942" name="Label 30" hidden="1">
              <a:extLst>
                <a:ext uri="{63B3BB69-23CF-44E3-9099-C40C66FF867C}">
                  <a14:compatExt spid="_x0000_s2949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94943" name="Check Box 31" hidden="1">
              <a:extLst>
                <a:ext uri="{63B3BB69-23CF-44E3-9099-C40C66FF867C}">
                  <a14:compatExt spid="_x0000_s2949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9525</xdr:rowOff>
        </xdr:to>
        <xdr:sp macro="" textlink="">
          <xdr:nvSpPr>
            <xdr:cNvPr id="294944" name="Check Box 32" hidden="1">
              <a:extLst>
                <a:ext uri="{63B3BB69-23CF-44E3-9099-C40C66FF867C}">
                  <a14:compatExt spid="_x0000_s2949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4945" name="Check Box 33" hidden="1">
              <a:extLst>
                <a:ext uri="{63B3BB69-23CF-44E3-9099-C40C66FF867C}">
                  <a14:compatExt spid="_x0000_s2949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4946" name="Check Box 34" hidden="1">
              <a:extLst>
                <a:ext uri="{63B3BB69-23CF-44E3-9099-C40C66FF867C}">
                  <a14:compatExt spid="_x0000_s2949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4947" name="Check Box 35" hidden="1">
              <a:extLst>
                <a:ext uri="{63B3BB69-23CF-44E3-9099-C40C66FF867C}">
                  <a14:compatExt spid="_x0000_s2949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4948" name="Check Box 36" hidden="1">
              <a:extLst>
                <a:ext uri="{63B3BB69-23CF-44E3-9099-C40C66FF867C}">
                  <a14:compatExt spid="_x0000_s294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5937" name="Label 1" hidden="1">
              <a:extLst>
                <a:ext uri="{63B3BB69-23CF-44E3-9099-C40C66FF867C}">
                  <a14:compatExt spid="_x0000_s2959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5938" name="Label 2" hidden="1">
              <a:extLst>
                <a:ext uri="{63B3BB69-23CF-44E3-9099-C40C66FF867C}">
                  <a14:compatExt spid="_x0000_s2959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5939" name="Label 3" hidden="1">
              <a:extLst>
                <a:ext uri="{63B3BB69-23CF-44E3-9099-C40C66FF867C}">
                  <a14:compatExt spid="_x0000_s2959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5940" name="Label 4" hidden="1">
              <a:extLst>
                <a:ext uri="{63B3BB69-23CF-44E3-9099-C40C66FF867C}">
                  <a14:compatExt spid="_x0000_s2959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5941" name="Label 5" hidden="1">
              <a:extLst>
                <a:ext uri="{63B3BB69-23CF-44E3-9099-C40C66FF867C}">
                  <a14:compatExt spid="_x0000_s2959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228600</xdr:colOff>
          <xdr:row>19</xdr:row>
          <xdr:rowOff>123825</xdr:rowOff>
        </xdr:from>
        <xdr:to>
          <xdr:col>3</xdr:col>
          <xdr:colOff>419100</xdr:colOff>
          <xdr:row>20</xdr:row>
          <xdr:rowOff>161925</xdr:rowOff>
        </xdr:to>
        <xdr:sp macro="" textlink="">
          <xdr:nvSpPr>
            <xdr:cNvPr id="295942" name="Label 6" hidden="1">
              <a:extLst>
                <a:ext uri="{63B3BB69-23CF-44E3-9099-C40C66FF867C}">
                  <a14:compatExt spid="_x0000_s2959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1209675</xdr:colOff>
          <xdr:row>12</xdr:row>
          <xdr:rowOff>0</xdr:rowOff>
        </xdr:from>
        <xdr:to>
          <xdr:col>3</xdr:col>
          <xdr:colOff>314325</xdr:colOff>
          <xdr:row>13</xdr:row>
          <xdr:rowOff>28575</xdr:rowOff>
        </xdr:to>
        <xdr:sp macro="" textlink="">
          <xdr:nvSpPr>
            <xdr:cNvPr id="295943" name="Check Box 7" hidden="1">
              <a:extLst>
                <a:ext uri="{63B3BB69-23CF-44E3-9099-C40C66FF867C}">
                  <a14:compatExt spid="_x0000_s2959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1076325</xdr:colOff>
          <xdr:row>13</xdr:row>
          <xdr:rowOff>28575</xdr:rowOff>
        </xdr:to>
        <xdr:sp macro="" textlink="">
          <xdr:nvSpPr>
            <xdr:cNvPr id="295944" name="Check Box 8" hidden="1">
              <a:extLst>
                <a:ext uri="{63B3BB69-23CF-44E3-9099-C40C66FF867C}">
                  <a14:compatExt spid="_x0000_s2959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5945" name="Check Box 9" hidden="1">
              <a:extLst>
                <a:ext uri="{63B3BB69-23CF-44E3-9099-C40C66FF867C}">
                  <a14:compatExt spid="_x0000_s2959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5946" name="Check Box 10" hidden="1">
              <a:extLst>
                <a:ext uri="{63B3BB69-23CF-44E3-9099-C40C66FF867C}">
                  <a14:compatExt spid="_x0000_s2959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295947" name="Check Box 11" hidden="1">
              <a:extLst>
                <a:ext uri="{63B3BB69-23CF-44E3-9099-C40C66FF867C}">
                  <a14:compatExt spid="_x0000_s2959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5948" name="Check Box 12" hidden="1">
              <a:extLst>
                <a:ext uri="{63B3BB69-23CF-44E3-9099-C40C66FF867C}">
                  <a14:compatExt spid="_x0000_s295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a16="http://schemas.microsoft.com/office/drawing/2014/main" xmlns="" id="{00000000-0008-0000-12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a16="http://schemas.microsoft.com/office/drawing/2014/main" xmlns="" id="{00000000-0008-0000-12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6961" name="Label 1" hidden="1">
              <a:extLst>
                <a:ext uri="{63B3BB69-23CF-44E3-9099-C40C66FF867C}">
                  <a14:compatExt spid="_x0000_s2969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6962" name="Label 2" hidden="1">
              <a:extLst>
                <a:ext uri="{63B3BB69-23CF-44E3-9099-C40C66FF867C}">
                  <a14:compatExt spid="_x0000_s2969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6963" name="Label 3" hidden="1">
              <a:extLst>
                <a:ext uri="{63B3BB69-23CF-44E3-9099-C40C66FF867C}">
                  <a14:compatExt spid="_x0000_s2969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6964" name="Label 4" hidden="1">
              <a:extLst>
                <a:ext uri="{63B3BB69-23CF-44E3-9099-C40C66FF867C}">
                  <a14:compatExt spid="_x0000_s2969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6965" name="Label 5" hidden="1">
              <a:extLst>
                <a:ext uri="{63B3BB69-23CF-44E3-9099-C40C66FF867C}">
                  <a14:compatExt spid="_x0000_s2969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6966" name="Label 6" hidden="1">
              <a:extLst>
                <a:ext uri="{63B3BB69-23CF-44E3-9099-C40C66FF867C}">
                  <a14:compatExt spid="_x0000_s2969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96967" name="Check Box 7" hidden="1">
              <a:extLst>
                <a:ext uri="{63B3BB69-23CF-44E3-9099-C40C66FF867C}">
                  <a14:compatExt spid="_x0000_s2969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28575</xdr:rowOff>
        </xdr:to>
        <xdr:sp macro="" textlink="">
          <xdr:nvSpPr>
            <xdr:cNvPr id="296968" name="Check Box 8" hidden="1">
              <a:extLst>
                <a:ext uri="{63B3BB69-23CF-44E3-9099-C40C66FF867C}">
                  <a14:compatExt spid="_x0000_s2969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6969" name="Check Box 9" hidden="1">
              <a:extLst>
                <a:ext uri="{63B3BB69-23CF-44E3-9099-C40C66FF867C}">
                  <a14:compatExt spid="_x0000_s2969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6970" name="Check Box 10" hidden="1">
              <a:extLst>
                <a:ext uri="{63B3BB69-23CF-44E3-9099-C40C66FF867C}">
                  <a14:compatExt spid="_x0000_s2969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96971" name="Check Box 11" hidden="1">
              <a:extLst>
                <a:ext uri="{63B3BB69-23CF-44E3-9099-C40C66FF867C}">
                  <a14:compatExt spid="_x0000_s2969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6972" name="Check Box 12" hidden="1">
              <a:extLst>
                <a:ext uri="{63B3BB69-23CF-44E3-9099-C40C66FF867C}">
                  <a14:compatExt spid="_x0000_s2969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0033" name="Label 1" hidden="1">
              <a:extLst>
                <a:ext uri="{63B3BB69-23CF-44E3-9099-C40C66FF867C}">
                  <a14:compatExt spid="_x0000_s3000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0034" name="Label 2" hidden="1">
              <a:extLst>
                <a:ext uri="{63B3BB69-23CF-44E3-9099-C40C66FF867C}">
                  <a14:compatExt spid="_x0000_s3000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0035" name="Label 3" hidden="1">
              <a:extLst>
                <a:ext uri="{63B3BB69-23CF-44E3-9099-C40C66FF867C}">
                  <a14:compatExt spid="_x0000_s3000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0036" name="Label 4" hidden="1">
              <a:extLst>
                <a:ext uri="{63B3BB69-23CF-44E3-9099-C40C66FF867C}">
                  <a14:compatExt spid="_x0000_s3000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0037" name="Label 5" hidden="1">
              <a:extLst>
                <a:ext uri="{63B3BB69-23CF-44E3-9099-C40C66FF867C}">
                  <a14:compatExt spid="_x0000_s3000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0038" name="Label 6" hidden="1">
              <a:extLst>
                <a:ext uri="{63B3BB69-23CF-44E3-9099-C40C66FF867C}">
                  <a14:compatExt spid="_x0000_s3000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300039" name="Check Box 7" hidden="1">
              <a:extLst>
                <a:ext uri="{63B3BB69-23CF-44E3-9099-C40C66FF867C}">
                  <a14:compatExt spid="_x0000_s3000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300040" name="Check Box 8" hidden="1">
              <a:extLst>
                <a:ext uri="{63B3BB69-23CF-44E3-9099-C40C66FF867C}">
                  <a14:compatExt spid="_x0000_s3000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00041" name="Check Box 9" hidden="1">
              <a:extLst>
                <a:ext uri="{63B3BB69-23CF-44E3-9099-C40C66FF867C}">
                  <a14:compatExt spid="_x0000_s300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0042" name="Check Box 10" hidden="1">
              <a:extLst>
                <a:ext uri="{63B3BB69-23CF-44E3-9099-C40C66FF867C}">
                  <a14:compatExt spid="_x0000_s300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00043" name="Check Box 11" hidden="1">
              <a:extLst>
                <a:ext uri="{63B3BB69-23CF-44E3-9099-C40C66FF867C}">
                  <a14:compatExt spid="_x0000_s3000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0044" name="Check Box 12" hidden="1">
              <a:extLst>
                <a:ext uri="{63B3BB69-23CF-44E3-9099-C40C66FF867C}">
                  <a14:compatExt spid="_x0000_s3000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097"/>
            </a:ext>
            <a:ext uri="{FF2B5EF4-FFF2-40B4-BE49-F238E27FC236}">
              <a16:creationId xmlns:a16="http://schemas.microsoft.com/office/drawing/2014/main" xmlns="" id="{00000000-0008-0000-14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098"/>
            </a:ext>
            <a:ext uri="{FF2B5EF4-FFF2-40B4-BE49-F238E27FC236}">
              <a16:creationId xmlns:a16="http://schemas.microsoft.com/office/drawing/2014/main" xmlns="" id="{00000000-0008-0000-14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1057" name="Label 1" hidden="1">
              <a:extLst>
                <a:ext uri="{63B3BB69-23CF-44E3-9099-C40C66FF867C}">
                  <a14:compatExt spid="_x0000_s3010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1058" name="Label 2" hidden="1">
              <a:extLst>
                <a:ext uri="{63B3BB69-23CF-44E3-9099-C40C66FF867C}">
                  <a14:compatExt spid="_x0000_s3010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1059" name="Label 3" hidden="1">
              <a:extLst>
                <a:ext uri="{63B3BB69-23CF-44E3-9099-C40C66FF867C}">
                  <a14:compatExt spid="_x0000_s3010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1060" name="Label 4" hidden="1">
              <a:extLst>
                <a:ext uri="{63B3BB69-23CF-44E3-9099-C40C66FF867C}">
                  <a14:compatExt spid="_x0000_s3010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1061" name="Label 5" hidden="1">
              <a:extLst>
                <a:ext uri="{63B3BB69-23CF-44E3-9099-C40C66FF867C}">
                  <a14:compatExt spid="_x0000_s3010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1062" name="Label 6" hidden="1">
              <a:extLst>
                <a:ext uri="{63B3BB69-23CF-44E3-9099-C40C66FF867C}">
                  <a14:compatExt spid="_x0000_s3010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01063" name="Check Box 7" hidden="1">
              <a:extLst>
                <a:ext uri="{63B3BB69-23CF-44E3-9099-C40C66FF867C}">
                  <a14:compatExt spid="_x0000_s301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12</xdr:row>
          <xdr:rowOff>180975</xdr:rowOff>
        </xdr:to>
        <xdr:sp macro="" textlink="">
          <xdr:nvSpPr>
            <xdr:cNvPr id="301064" name="Check Box 8" hidden="1">
              <a:extLst>
                <a:ext uri="{63B3BB69-23CF-44E3-9099-C40C66FF867C}">
                  <a14:compatExt spid="_x0000_s301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01065" name="Check Box 9" hidden="1">
              <a:extLst>
                <a:ext uri="{63B3BB69-23CF-44E3-9099-C40C66FF867C}">
                  <a14:compatExt spid="_x0000_s3010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1066" name="Check Box 10" hidden="1">
              <a:extLst>
                <a:ext uri="{63B3BB69-23CF-44E3-9099-C40C66FF867C}">
                  <a14:compatExt spid="_x0000_s3010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301067" name="Check Box 11" hidden="1">
              <a:extLst>
                <a:ext uri="{63B3BB69-23CF-44E3-9099-C40C66FF867C}">
                  <a14:compatExt spid="_x0000_s3010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1068" name="Check Box 12" hidden="1">
              <a:extLst>
                <a:ext uri="{63B3BB69-23CF-44E3-9099-C40C66FF867C}">
                  <a14:compatExt spid="_x0000_s3010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2081" name="Label 3" hidden="1">
              <a:extLst>
                <a:ext uri="{63B3BB69-23CF-44E3-9099-C40C66FF867C}">
                  <a14:compatExt spid="_x0000_s3020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2082" name="Label 4" hidden="1">
              <a:extLst>
                <a:ext uri="{63B3BB69-23CF-44E3-9099-C40C66FF867C}">
                  <a14:compatExt spid="_x0000_s3020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2083" name="Label 5" hidden="1">
              <a:extLst>
                <a:ext uri="{63B3BB69-23CF-44E3-9099-C40C66FF867C}">
                  <a14:compatExt spid="_x0000_s3020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2084" name="Label 6" hidden="1">
              <a:extLst>
                <a:ext uri="{63B3BB69-23CF-44E3-9099-C40C66FF867C}">
                  <a14:compatExt spid="_x0000_s3020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2085" name="Label 7" hidden="1">
              <a:extLst>
                <a:ext uri="{63B3BB69-23CF-44E3-9099-C40C66FF867C}">
                  <a14:compatExt spid="_x0000_s3020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2086" name="Label 8" hidden="1">
              <a:extLst>
                <a:ext uri="{63B3BB69-23CF-44E3-9099-C40C66FF867C}">
                  <a14:compatExt spid="_x0000_s3020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302087" name="Check Box 9" hidden="1">
              <a:extLst>
                <a:ext uri="{63B3BB69-23CF-44E3-9099-C40C66FF867C}">
                  <a14:compatExt spid="_x0000_s3020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142875</xdr:rowOff>
        </xdr:to>
        <xdr:sp macro="" textlink="">
          <xdr:nvSpPr>
            <xdr:cNvPr id="302088" name="Check Box 10" hidden="1">
              <a:extLst>
                <a:ext uri="{63B3BB69-23CF-44E3-9099-C40C66FF867C}">
                  <a14:compatExt spid="_x0000_s3020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02089" name="Check Box 11" hidden="1">
              <a:extLst>
                <a:ext uri="{63B3BB69-23CF-44E3-9099-C40C66FF867C}">
                  <a14:compatExt spid="_x0000_s302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2090" name="Check Box 12" hidden="1">
              <a:extLst>
                <a:ext uri="{63B3BB69-23CF-44E3-9099-C40C66FF867C}">
                  <a14:compatExt spid="_x0000_s302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02091" name="Check Box 13" hidden="1">
              <a:extLst>
                <a:ext uri="{63B3BB69-23CF-44E3-9099-C40C66FF867C}">
                  <a14:compatExt spid="_x0000_s3020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xdr:row>
          <xdr:rowOff>180975</xdr:rowOff>
        </xdr:from>
        <xdr:to>
          <xdr:col>3</xdr:col>
          <xdr:colOff>1000125</xdr:colOff>
          <xdr:row>12</xdr:row>
          <xdr:rowOff>180975</xdr:rowOff>
        </xdr:to>
        <xdr:sp macro="" textlink="">
          <xdr:nvSpPr>
            <xdr:cNvPr id="302092" name="Check Box 14" hidden="1">
              <a:extLst>
                <a:ext uri="{63B3BB69-23CF-44E3-9099-C40C66FF867C}">
                  <a14:compatExt spid="_x0000_s302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03105" name="CheckBox1" hidden="1">
          <a:extLst>
            <a:ext uri="{63B3BB69-23CF-44E3-9099-C40C66FF867C}">
              <a14:compatExt xmlns:a14="http://schemas.microsoft.com/office/drawing/2010/main" spid="_x0000_s303105"/>
            </a:ext>
            <a:ext uri="{FF2B5EF4-FFF2-40B4-BE49-F238E27FC236}">
              <a16:creationId xmlns:a16="http://schemas.microsoft.com/office/drawing/2014/main" xmlns:a14="http://schemas.microsoft.com/office/drawing/2010/main" xmlns:mc="http://schemas.openxmlformats.org/markup-compatibility/2006" xmlns="" id="{00000000-0008-0000-1700-000001A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03106" name="CheckBox2" hidden="1">
          <a:extLst>
            <a:ext uri="{63B3BB69-23CF-44E3-9099-C40C66FF867C}">
              <a14:compatExt xmlns:a14="http://schemas.microsoft.com/office/drawing/2010/main" spid="_x0000_s303106"/>
            </a:ext>
            <a:ext uri="{FF2B5EF4-FFF2-40B4-BE49-F238E27FC236}">
              <a16:creationId xmlns:a16="http://schemas.microsoft.com/office/drawing/2014/main" xmlns:a14="http://schemas.microsoft.com/office/drawing/2010/main" xmlns:mc="http://schemas.openxmlformats.org/markup-compatibility/2006" xmlns="" id="{00000000-0008-0000-1700-000002A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3107" name="Label 3" hidden="1">
              <a:extLst>
                <a:ext uri="{63B3BB69-23CF-44E3-9099-C40C66FF867C}">
                  <a14:compatExt spid="_x0000_s3031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3108" name="Label 4" hidden="1">
              <a:extLst>
                <a:ext uri="{63B3BB69-23CF-44E3-9099-C40C66FF867C}">
                  <a14:compatExt spid="_x0000_s3031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3109" name="Label 5" hidden="1">
              <a:extLst>
                <a:ext uri="{63B3BB69-23CF-44E3-9099-C40C66FF867C}">
                  <a14:compatExt spid="_x0000_s3031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3110" name="Label 6" hidden="1">
              <a:extLst>
                <a:ext uri="{63B3BB69-23CF-44E3-9099-C40C66FF867C}">
                  <a14:compatExt spid="_x0000_s3031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3111" name="Label 7" hidden="1">
              <a:extLst>
                <a:ext uri="{63B3BB69-23CF-44E3-9099-C40C66FF867C}">
                  <a14:compatExt spid="_x0000_s3031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3112" name="Label 8" hidden="1">
              <a:extLst>
                <a:ext uri="{63B3BB69-23CF-44E3-9099-C40C66FF867C}">
                  <a14:compatExt spid="_x0000_s3031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303113" name="Check Box 9" hidden="1">
              <a:extLst>
                <a:ext uri="{63B3BB69-23CF-44E3-9099-C40C66FF867C}">
                  <a14:compatExt spid="_x0000_s303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03114" name="Check Box 10" hidden="1">
              <a:extLst>
                <a:ext uri="{63B3BB69-23CF-44E3-9099-C40C66FF867C}">
                  <a14:compatExt spid="_x0000_s303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303115" name="Check Box 11" hidden="1">
              <a:extLst>
                <a:ext uri="{63B3BB69-23CF-44E3-9099-C40C66FF867C}">
                  <a14:compatExt spid="_x0000_s303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3116" name="Check Box 12" hidden="1">
              <a:extLst>
                <a:ext uri="{63B3BB69-23CF-44E3-9099-C40C66FF867C}">
                  <a14:compatExt spid="_x0000_s303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6</xdr:col>
          <xdr:colOff>28575</xdr:colOff>
          <xdr:row>13</xdr:row>
          <xdr:rowOff>28575</xdr:rowOff>
        </xdr:to>
        <xdr:sp macro="" textlink="">
          <xdr:nvSpPr>
            <xdr:cNvPr id="303117" name="Check Box 13" hidden="1">
              <a:extLst>
                <a:ext uri="{63B3BB69-23CF-44E3-9099-C40C66FF867C}">
                  <a14:compatExt spid="_x0000_s3031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3118" name="Check Box 14" hidden="1">
              <a:extLst>
                <a:ext uri="{63B3BB69-23CF-44E3-9099-C40C66FF867C}">
                  <a14:compatExt spid="_x0000_s303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04129" name="CheckBox1" hidden="1">
          <a:extLst>
            <a:ext uri="{63B3BB69-23CF-44E3-9099-C40C66FF867C}">
              <a14:compatExt xmlns:a14="http://schemas.microsoft.com/office/drawing/2010/main" spid="_x0000_s304129"/>
            </a:ext>
            <a:ext uri="{FF2B5EF4-FFF2-40B4-BE49-F238E27FC236}">
              <a16:creationId xmlns:a16="http://schemas.microsoft.com/office/drawing/2014/main" xmlns:a14="http://schemas.microsoft.com/office/drawing/2010/main" xmlns:mc="http://schemas.openxmlformats.org/markup-compatibility/2006" xmlns="" id="{00000000-0008-0000-1800-000001A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04130" name="CheckBox2" hidden="1">
          <a:extLst>
            <a:ext uri="{63B3BB69-23CF-44E3-9099-C40C66FF867C}">
              <a14:compatExt xmlns:a14="http://schemas.microsoft.com/office/drawing/2010/main" spid="_x0000_s304130"/>
            </a:ext>
            <a:ext uri="{FF2B5EF4-FFF2-40B4-BE49-F238E27FC236}">
              <a16:creationId xmlns:a16="http://schemas.microsoft.com/office/drawing/2014/main" xmlns:a14="http://schemas.microsoft.com/office/drawing/2010/main" xmlns:mc="http://schemas.openxmlformats.org/markup-compatibility/2006" xmlns="" id="{00000000-0008-0000-1800-000002A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4131" name="Label 3" hidden="1">
              <a:extLst>
                <a:ext uri="{63B3BB69-23CF-44E3-9099-C40C66FF867C}">
                  <a14:compatExt spid="_x0000_s3041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4132" name="Label 4" hidden="1">
              <a:extLst>
                <a:ext uri="{63B3BB69-23CF-44E3-9099-C40C66FF867C}">
                  <a14:compatExt spid="_x0000_s3041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4133" name="Label 5" hidden="1">
              <a:extLst>
                <a:ext uri="{63B3BB69-23CF-44E3-9099-C40C66FF867C}">
                  <a14:compatExt spid="_x0000_s3041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4134" name="Label 6" hidden="1">
              <a:extLst>
                <a:ext uri="{63B3BB69-23CF-44E3-9099-C40C66FF867C}">
                  <a14:compatExt spid="_x0000_s3041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4135" name="Label 7" hidden="1">
              <a:extLst>
                <a:ext uri="{63B3BB69-23CF-44E3-9099-C40C66FF867C}">
                  <a14:compatExt spid="_x0000_s3041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4136" name="Label 8" hidden="1">
              <a:extLst>
                <a:ext uri="{63B3BB69-23CF-44E3-9099-C40C66FF867C}">
                  <a14:compatExt spid="_x0000_s3041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04137" name="Check Box 9" hidden="1">
              <a:extLst>
                <a:ext uri="{63B3BB69-23CF-44E3-9099-C40C66FF867C}">
                  <a14:compatExt spid="_x0000_s304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04138" name="Check Box 10" hidden="1">
              <a:extLst>
                <a:ext uri="{63B3BB69-23CF-44E3-9099-C40C66FF867C}">
                  <a14:compatExt spid="_x0000_s304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04139" name="Check Box 11" hidden="1">
              <a:extLst>
                <a:ext uri="{63B3BB69-23CF-44E3-9099-C40C66FF867C}">
                  <a14:compatExt spid="_x0000_s3041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4140" name="Check Box 12" hidden="1">
              <a:extLst>
                <a:ext uri="{63B3BB69-23CF-44E3-9099-C40C66FF867C}">
                  <a14:compatExt spid="_x0000_s304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04141" name="Check Box 13" hidden="1">
              <a:extLst>
                <a:ext uri="{63B3BB69-23CF-44E3-9099-C40C66FF867C}">
                  <a14:compatExt spid="_x0000_s3041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4142" name="Check Box 14" hidden="1">
              <a:extLst>
                <a:ext uri="{63B3BB69-23CF-44E3-9099-C40C66FF867C}">
                  <a14:compatExt spid="_x0000_s3041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6721" name="Label 1" hidden="1">
              <a:extLst>
                <a:ext uri="{63B3BB69-23CF-44E3-9099-C40C66FF867C}">
                  <a14:compatExt spid="_x0000_s2867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6722" name="Label 2" hidden="1">
              <a:extLst>
                <a:ext uri="{63B3BB69-23CF-44E3-9099-C40C66FF867C}">
                  <a14:compatExt spid="_x0000_s2867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6723" name="Label 3" hidden="1">
              <a:extLst>
                <a:ext uri="{63B3BB69-23CF-44E3-9099-C40C66FF867C}">
                  <a14:compatExt spid="_x0000_s286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6724" name="Label 4" hidden="1">
              <a:extLst>
                <a:ext uri="{63B3BB69-23CF-44E3-9099-C40C66FF867C}">
                  <a14:compatExt spid="_x0000_s286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6725" name="Label 5" hidden="1">
              <a:extLst>
                <a:ext uri="{63B3BB69-23CF-44E3-9099-C40C66FF867C}">
                  <a14:compatExt spid="_x0000_s286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6726" name="Label 6" hidden="1">
              <a:extLst>
                <a:ext uri="{63B3BB69-23CF-44E3-9099-C40C66FF867C}">
                  <a14:compatExt spid="_x0000_s286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86727" name="Check Box 7" hidden="1">
              <a:extLst>
                <a:ext uri="{63B3BB69-23CF-44E3-9099-C40C66FF867C}">
                  <a14:compatExt spid="_x0000_s2867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28575</xdr:rowOff>
        </xdr:to>
        <xdr:sp macro="" textlink="">
          <xdr:nvSpPr>
            <xdr:cNvPr id="286728" name="Check Box 8" hidden="1">
              <a:extLst>
                <a:ext uri="{63B3BB69-23CF-44E3-9099-C40C66FF867C}">
                  <a14:compatExt spid="_x0000_s286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86729" name="Check Box 9" hidden="1">
              <a:extLst>
                <a:ext uri="{63B3BB69-23CF-44E3-9099-C40C66FF867C}">
                  <a14:compatExt spid="_x0000_s286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6730" name="Check Box 10" hidden="1">
              <a:extLst>
                <a:ext uri="{63B3BB69-23CF-44E3-9099-C40C66FF867C}">
                  <a14:compatExt spid="_x0000_s286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86731" name="Check Box 11" hidden="1">
              <a:extLst>
                <a:ext uri="{63B3BB69-23CF-44E3-9099-C40C66FF867C}">
                  <a14:compatExt spid="_x0000_s286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6732" name="Check Box 12" hidden="1">
              <a:extLst>
                <a:ext uri="{63B3BB69-23CF-44E3-9099-C40C66FF867C}">
                  <a14:compatExt spid="_x0000_s286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2</xdr:col>
      <xdr:colOff>38100</xdr:colOff>
      <xdr:row>12</xdr:row>
      <xdr:rowOff>0</xdr:rowOff>
    </xdr:from>
    <xdr:to>
      <xdr:col>2</xdr:col>
      <xdr:colOff>812800</xdr:colOff>
      <xdr:row>13</xdr:row>
      <xdr:rowOff>139700</xdr:rowOff>
    </xdr:to>
    <xdr:sp macro="" textlink="">
      <xdr:nvSpPr>
        <xdr:cNvPr id="309249" name="CheckBox1" hidden="1">
          <a:extLst>
            <a:ext uri="{63B3BB69-23CF-44E3-9099-C40C66FF867C}">
              <a14:compatExt xmlns:a14="http://schemas.microsoft.com/office/drawing/2010/main" spid="_x0000_s309249"/>
            </a:ext>
            <a:ext uri="{FF2B5EF4-FFF2-40B4-BE49-F238E27FC236}">
              <a16:creationId xmlns:a16="http://schemas.microsoft.com/office/drawing/2014/main" xmlns:a14="http://schemas.microsoft.com/office/drawing/2010/main" xmlns:mc="http://schemas.openxmlformats.org/markup-compatibility/2006" xmlns="" id="{00000000-0008-0000-1A00-000001B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50800</xdr:colOff>
      <xdr:row>14</xdr:row>
      <xdr:rowOff>25400</xdr:rowOff>
    </xdr:from>
    <xdr:to>
      <xdr:col>2</xdr:col>
      <xdr:colOff>876300</xdr:colOff>
      <xdr:row>15</xdr:row>
      <xdr:rowOff>165100</xdr:rowOff>
    </xdr:to>
    <xdr:sp macro="" textlink="">
      <xdr:nvSpPr>
        <xdr:cNvPr id="309250" name="CheckBox2" hidden="1">
          <a:extLst>
            <a:ext uri="{63B3BB69-23CF-44E3-9099-C40C66FF867C}">
              <a14:compatExt xmlns:a14="http://schemas.microsoft.com/office/drawing/2010/main" spid="_x0000_s309250"/>
            </a:ext>
            <a:ext uri="{FF2B5EF4-FFF2-40B4-BE49-F238E27FC236}">
              <a16:creationId xmlns:a16="http://schemas.microsoft.com/office/drawing/2014/main" xmlns:a14="http://schemas.microsoft.com/office/drawing/2010/main" xmlns:mc="http://schemas.openxmlformats.org/markup-compatibility/2006" xmlns="" id="{00000000-0008-0000-1A00-000002B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85725</xdr:colOff>
          <xdr:row>15</xdr:row>
          <xdr:rowOff>76200</xdr:rowOff>
        </xdr:from>
        <xdr:to>
          <xdr:col>3</xdr:col>
          <xdr:colOff>238125</xdr:colOff>
          <xdr:row>16</xdr:row>
          <xdr:rowOff>104775</xdr:rowOff>
        </xdr:to>
        <xdr:sp macro="" textlink="">
          <xdr:nvSpPr>
            <xdr:cNvPr id="309251" name="Label 3" hidden="1">
              <a:extLst>
                <a:ext uri="{63B3BB69-23CF-44E3-9099-C40C66FF867C}">
                  <a14:compatExt spid="_x0000_s3092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15</xdr:row>
          <xdr:rowOff>66675</xdr:rowOff>
        </xdr:from>
        <xdr:to>
          <xdr:col>6</xdr:col>
          <xdr:colOff>257175</xdr:colOff>
          <xdr:row>16</xdr:row>
          <xdr:rowOff>85725</xdr:rowOff>
        </xdr:to>
        <xdr:sp macro="" textlink="">
          <xdr:nvSpPr>
            <xdr:cNvPr id="309252" name="Label 4" hidden="1">
              <a:extLst>
                <a:ext uri="{63B3BB69-23CF-44E3-9099-C40C66FF867C}">
                  <a14:compatExt spid="_x0000_s3092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17</xdr:row>
          <xdr:rowOff>66675</xdr:rowOff>
        </xdr:from>
        <xdr:to>
          <xdr:col>6</xdr:col>
          <xdr:colOff>257175</xdr:colOff>
          <xdr:row>18</xdr:row>
          <xdr:rowOff>85725</xdr:rowOff>
        </xdr:to>
        <xdr:sp macro="" textlink="">
          <xdr:nvSpPr>
            <xdr:cNvPr id="309253" name="Label 5" hidden="1">
              <a:extLst>
                <a:ext uri="{63B3BB69-23CF-44E3-9099-C40C66FF867C}">
                  <a14:compatExt spid="_x0000_s3092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19</xdr:row>
          <xdr:rowOff>66675</xdr:rowOff>
        </xdr:from>
        <xdr:to>
          <xdr:col>6</xdr:col>
          <xdr:colOff>238125</xdr:colOff>
          <xdr:row>20</xdr:row>
          <xdr:rowOff>104775</xdr:rowOff>
        </xdr:to>
        <xdr:sp macro="" textlink="">
          <xdr:nvSpPr>
            <xdr:cNvPr id="309254" name="Label 6" hidden="1">
              <a:extLst>
                <a:ext uri="{63B3BB69-23CF-44E3-9099-C40C66FF867C}">
                  <a14:compatExt spid="_x0000_s3092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17</xdr:row>
          <xdr:rowOff>66675</xdr:rowOff>
        </xdr:from>
        <xdr:to>
          <xdr:col>3</xdr:col>
          <xdr:colOff>228600</xdr:colOff>
          <xdr:row>18</xdr:row>
          <xdr:rowOff>104775</xdr:rowOff>
        </xdr:to>
        <xdr:sp macro="" textlink="">
          <xdr:nvSpPr>
            <xdr:cNvPr id="309255" name="Label 7" hidden="1">
              <a:extLst>
                <a:ext uri="{63B3BB69-23CF-44E3-9099-C40C66FF867C}">
                  <a14:compatExt spid="_x0000_s3092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47625</xdr:rowOff>
        </xdr:from>
        <xdr:to>
          <xdr:col>3</xdr:col>
          <xdr:colOff>219075</xdr:colOff>
          <xdr:row>20</xdr:row>
          <xdr:rowOff>76200</xdr:rowOff>
        </xdr:to>
        <xdr:sp macro="" textlink="">
          <xdr:nvSpPr>
            <xdr:cNvPr id="309256" name="Label 8" hidden="1">
              <a:extLst>
                <a:ext uri="{63B3BB69-23CF-44E3-9099-C40C66FF867C}">
                  <a14:compatExt spid="_x0000_s3092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12</xdr:row>
          <xdr:rowOff>9525</xdr:rowOff>
        </xdr:from>
        <xdr:to>
          <xdr:col>3</xdr:col>
          <xdr:colOff>295275</xdr:colOff>
          <xdr:row>13</xdr:row>
          <xdr:rowOff>28575</xdr:rowOff>
        </xdr:to>
        <xdr:sp macro="" textlink="">
          <xdr:nvSpPr>
            <xdr:cNvPr id="309257" name="Check Box 9" hidden="1">
              <a:extLst>
                <a:ext uri="{63B3BB69-23CF-44E3-9099-C40C66FF867C}">
                  <a14:compatExt spid="_x0000_s309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12</xdr:row>
          <xdr:rowOff>9525</xdr:rowOff>
        </xdr:from>
        <xdr:to>
          <xdr:col>3</xdr:col>
          <xdr:colOff>657225</xdr:colOff>
          <xdr:row>13</xdr:row>
          <xdr:rowOff>28575</xdr:rowOff>
        </xdr:to>
        <xdr:sp macro="" textlink="">
          <xdr:nvSpPr>
            <xdr:cNvPr id="309258" name="Check Box 10" hidden="1">
              <a:extLst>
                <a:ext uri="{63B3BB69-23CF-44E3-9099-C40C66FF867C}">
                  <a14:compatExt spid="_x0000_s309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12</xdr:row>
          <xdr:rowOff>9525</xdr:rowOff>
        </xdr:from>
        <xdr:to>
          <xdr:col>4</xdr:col>
          <xdr:colOff>9525</xdr:colOff>
          <xdr:row>13</xdr:row>
          <xdr:rowOff>28575</xdr:rowOff>
        </xdr:to>
        <xdr:sp macro="" textlink="">
          <xdr:nvSpPr>
            <xdr:cNvPr id="309259" name="Check Box 11" hidden="1">
              <a:extLst>
                <a:ext uri="{63B3BB69-23CF-44E3-9099-C40C66FF867C}">
                  <a14:compatExt spid="_x0000_s3092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12</xdr:row>
          <xdr:rowOff>9525</xdr:rowOff>
        </xdr:from>
        <xdr:to>
          <xdr:col>4</xdr:col>
          <xdr:colOff>409575</xdr:colOff>
          <xdr:row>13</xdr:row>
          <xdr:rowOff>28575</xdr:rowOff>
        </xdr:to>
        <xdr:sp macro="" textlink="">
          <xdr:nvSpPr>
            <xdr:cNvPr id="309260" name="Check Box 12" hidden="1">
              <a:extLst>
                <a:ext uri="{63B3BB69-23CF-44E3-9099-C40C66FF867C}">
                  <a14:compatExt spid="_x0000_s3092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9525</xdr:rowOff>
        </xdr:from>
        <xdr:to>
          <xdr:col>4</xdr:col>
          <xdr:colOff>752475</xdr:colOff>
          <xdr:row>13</xdr:row>
          <xdr:rowOff>28575</xdr:rowOff>
        </xdr:to>
        <xdr:sp macro="" textlink="">
          <xdr:nvSpPr>
            <xdr:cNvPr id="309261" name="Check Box 13" hidden="1">
              <a:extLst>
                <a:ext uri="{63B3BB69-23CF-44E3-9099-C40C66FF867C}">
                  <a14:compatExt spid="_x0000_s3092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333375</xdr:colOff>
          <xdr:row>13</xdr:row>
          <xdr:rowOff>28575</xdr:rowOff>
        </xdr:to>
        <xdr:sp macro="" textlink="">
          <xdr:nvSpPr>
            <xdr:cNvPr id="309262" name="Check Box 14" hidden="1">
              <a:extLst>
                <a:ext uri="{63B3BB69-23CF-44E3-9099-C40C66FF867C}">
                  <a14:compatExt spid="_x0000_s3092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28575</xdr:colOff>
      <xdr:row>12</xdr:row>
      <xdr:rowOff>0</xdr:rowOff>
    </xdr:from>
    <xdr:to>
      <xdr:col>2</xdr:col>
      <xdr:colOff>609600</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38100</xdr:colOff>
      <xdr:row>14</xdr:row>
      <xdr:rowOff>19050</xdr:rowOff>
    </xdr:from>
    <xdr:to>
      <xdr:col>2</xdr:col>
      <xdr:colOff>657225</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19275"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0273" name="CheckBox1" hidden="1">
          <a:extLst>
            <a:ext uri="{63B3BB69-23CF-44E3-9099-C40C66FF867C}">
              <a14:compatExt xmlns:a14="http://schemas.microsoft.com/office/drawing/2010/main" spid="_x0000_s310273"/>
            </a:ext>
            <a:ext uri="{FF2B5EF4-FFF2-40B4-BE49-F238E27FC236}">
              <a16:creationId xmlns:a16="http://schemas.microsoft.com/office/drawing/2014/main" xmlns:a14="http://schemas.microsoft.com/office/drawing/2010/main" xmlns:mc="http://schemas.openxmlformats.org/markup-compatibility/2006" xmlns="" id="{00000000-0008-0000-1B00-000001B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0274" name="CheckBox2" hidden="1">
          <a:extLst>
            <a:ext uri="{63B3BB69-23CF-44E3-9099-C40C66FF867C}">
              <a14:compatExt xmlns:a14="http://schemas.microsoft.com/office/drawing/2010/main" spid="_x0000_s310274"/>
            </a:ext>
            <a:ext uri="{FF2B5EF4-FFF2-40B4-BE49-F238E27FC236}">
              <a16:creationId xmlns:a16="http://schemas.microsoft.com/office/drawing/2014/main" xmlns:a14="http://schemas.microsoft.com/office/drawing/2010/main" xmlns:mc="http://schemas.openxmlformats.org/markup-compatibility/2006" xmlns="" id="{00000000-0008-0000-1B00-000002B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0275" name="Label 3" hidden="1">
              <a:extLst>
                <a:ext uri="{63B3BB69-23CF-44E3-9099-C40C66FF867C}">
                  <a14:compatExt spid="_x0000_s3102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0276" name="Label 4" hidden="1">
              <a:extLst>
                <a:ext uri="{63B3BB69-23CF-44E3-9099-C40C66FF867C}">
                  <a14:compatExt spid="_x0000_s3102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0277" name="Label 5" hidden="1">
              <a:extLst>
                <a:ext uri="{63B3BB69-23CF-44E3-9099-C40C66FF867C}">
                  <a14:compatExt spid="_x0000_s3102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0278" name="Label 6" hidden="1">
              <a:extLst>
                <a:ext uri="{63B3BB69-23CF-44E3-9099-C40C66FF867C}">
                  <a14:compatExt spid="_x0000_s3102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0279" name="Label 7" hidden="1">
              <a:extLst>
                <a:ext uri="{63B3BB69-23CF-44E3-9099-C40C66FF867C}">
                  <a14:compatExt spid="_x0000_s3102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0280" name="Label 8" hidden="1">
              <a:extLst>
                <a:ext uri="{63B3BB69-23CF-44E3-9099-C40C66FF867C}">
                  <a14:compatExt spid="_x0000_s3102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0281" name="Check Box 9" hidden="1">
              <a:extLst>
                <a:ext uri="{63B3BB69-23CF-44E3-9099-C40C66FF867C}">
                  <a14:compatExt spid="_x0000_s310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0282" name="Check Box 10" hidden="1">
              <a:extLst>
                <a:ext uri="{63B3BB69-23CF-44E3-9099-C40C66FF867C}">
                  <a14:compatExt spid="_x0000_s310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0283" name="Check Box 11" hidden="1">
              <a:extLst>
                <a:ext uri="{63B3BB69-23CF-44E3-9099-C40C66FF867C}">
                  <a14:compatExt spid="_x0000_s310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0284" name="Check Box 12" hidden="1">
              <a:extLst>
                <a:ext uri="{63B3BB69-23CF-44E3-9099-C40C66FF867C}">
                  <a14:compatExt spid="_x0000_s310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0285" name="Check Box 13" hidden="1">
              <a:extLst>
                <a:ext uri="{63B3BB69-23CF-44E3-9099-C40C66FF867C}">
                  <a14:compatExt spid="_x0000_s3102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0286" name="Check Box 14" hidden="1">
              <a:extLst>
                <a:ext uri="{63B3BB69-23CF-44E3-9099-C40C66FF867C}">
                  <a14:compatExt spid="_x0000_s3102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1297" name="CheckBox1" hidden="1">
          <a:extLst>
            <a:ext uri="{63B3BB69-23CF-44E3-9099-C40C66FF867C}">
              <a14:compatExt xmlns:a14="http://schemas.microsoft.com/office/drawing/2010/main" spid="_x0000_s311297"/>
            </a:ext>
            <a:ext uri="{FF2B5EF4-FFF2-40B4-BE49-F238E27FC236}">
              <a16:creationId xmlns:a16="http://schemas.microsoft.com/office/drawing/2014/main" xmlns:a14="http://schemas.microsoft.com/office/drawing/2010/main" xmlns:mc="http://schemas.openxmlformats.org/markup-compatibility/2006" xmlns="" id="{00000000-0008-0000-1C00-000001C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1298" name="CheckBox2" hidden="1">
          <a:extLst>
            <a:ext uri="{63B3BB69-23CF-44E3-9099-C40C66FF867C}">
              <a14:compatExt xmlns:a14="http://schemas.microsoft.com/office/drawing/2010/main" spid="_x0000_s311298"/>
            </a:ext>
            <a:ext uri="{FF2B5EF4-FFF2-40B4-BE49-F238E27FC236}">
              <a16:creationId xmlns:a16="http://schemas.microsoft.com/office/drawing/2014/main" xmlns:a14="http://schemas.microsoft.com/office/drawing/2010/main" xmlns:mc="http://schemas.openxmlformats.org/markup-compatibility/2006" xmlns="" id="{00000000-0008-0000-1C00-000002C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1299" name="Label 3" hidden="1">
              <a:extLst>
                <a:ext uri="{63B3BB69-23CF-44E3-9099-C40C66FF867C}">
                  <a14:compatExt spid="_x0000_s3112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1300" name="Label 4" hidden="1">
              <a:extLst>
                <a:ext uri="{63B3BB69-23CF-44E3-9099-C40C66FF867C}">
                  <a14:compatExt spid="_x0000_s3113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1301" name="Label 5" hidden="1">
              <a:extLst>
                <a:ext uri="{63B3BB69-23CF-44E3-9099-C40C66FF867C}">
                  <a14:compatExt spid="_x0000_s3113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1302" name="Label 6" hidden="1">
              <a:extLst>
                <a:ext uri="{63B3BB69-23CF-44E3-9099-C40C66FF867C}">
                  <a14:compatExt spid="_x0000_s3113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1303" name="Label 7" hidden="1">
              <a:extLst>
                <a:ext uri="{63B3BB69-23CF-44E3-9099-C40C66FF867C}">
                  <a14:compatExt spid="_x0000_s3113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1304" name="Label 8" hidden="1">
              <a:extLst>
                <a:ext uri="{63B3BB69-23CF-44E3-9099-C40C66FF867C}">
                  <a14:compatExt spid="_x0000_s3113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1305" name="Check Box 9" hidden="1">
              <a:extLst>
                <a:ext uri="{63B3BB69-23CF-44E3-9099-C40C66FF867C}">
                  <a14:compatExt spid="_x0000_s311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1306" name="Check Box 10" hidden="1">
              <a:extLst>
                <a:ext uri="{63B3BB69-23CF-44E3-9099-C40C66FF867C}">
                  <a14:compatExt spid="_x0000_s311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1307" name="Check Box 11" hidden="1">
              <a:extLst>
                <a:ext uri="{63B3BB69-23CF-44E3-9099-C40C66FF867C}">
                  <a14:compatExt spid="_x0000_s311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1308" name="Check Box 12" hidden="1">
              <a:extLst>
                <a:ext uri="{63B3BB69-23CF-44E3-9099-C40C66FF867C}">
                  <a14:compatExt spid="_x0000_s311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1309" name="Check Box 13" hidden="1">
              <a:extLst>
                <a:ext uri="{63B3BB69-23CF-44E3-9099-C40C66FF867C}">
                  <a14:compatExt spid="_x0000_s3113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1310" name="Check Box 14" hidden="1">
              <a:extLst>
                <a:ext uri="{63B3BB69-23CF-44E3-9099-C40C66FF867C}">
                  <a14:compatExt spid="_x0000_s311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2321" name="CheckBox1" hidden="1">
          <a:extLst>
            <a:ext uri="{63B3BB69-23CF-44E3-9099-C40C66FF867C}">
              <a14:compatExt xmlns:a14="http://schemas.microsoft.com/office/drawing/2010/main" spid="_x0000_s312321"/>
            </a:ext>
            <a:ext uri="{FF2B5EF4-FFF2-40B4-BE49-F238E27FC236}">
              <a16:creationId xmlns:a16="http://schemas.microsoft.com/office/drawing/2014/main" xmlns:a14="http://schemas.microsoft.com/office/drawing/2010/main" xmlns:mc="http://schemas.openxmlformats.org/markup-compatibility/2006" xmlns="" id="{00000000-0008-0000-1E00-000001C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2322" name="CheckBox2" hidden="1">
          <a:extLst>
            <a:ext uri="{63B3BB69-23CF-44E3-9099-C40C66FF867C}">
              <a14:compatExt xmlns:a14="http://schemas.microsoft.com/office/drawing/2010/main" spid="_x0000_s312322"/>
            </a:ext>
            <a:ext uri="{FF2B5EF4-FFF2-40B4-BE49-F238E27FC236}">
              <a16:creationId xmlns:a16="http://schemas.microsoft.com/office/drawing/2014/main" xmlns:a14="http://schemas.microsoft.com/office/drawing/2010/main" xmlns:mc="http://schemas.openxmlformats.org/markup-compatibility/2006" xmlns="" id="{00000000-0008-0000-1E00-000002C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2323" name="Label 3" hidden="1">
              <a:extLst>
                <a:ext uri="{63B3BB69-23CF-44E3-9099-C40C66FF867C}">
                  <a14:compatExt spid="_x0000_s3123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2324" name="Label 4" hidden="1">
              <a:extLst>
                <a:ext uri="{63B3BB69-23CF-44E3-9099-C40C66FF867C}">
                  <a14:compatExt spid="_x0000_s3123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2325" name="Label 5" hidden="1">
              <a:extLst>
                <a:ext uri="{63B3BB69-23CF-44E3-9099-C40C66FF867C}">
                  <a14:compatExt spid="_x0000_s3123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2326" name="Label 6" hidden="1">
              <a:extLst>
                <a:ext uri="{63B3BB69-23CF-44E3-9099-C40C66FF867C}">
                  <a14:compatExt spid="_x0000_s3123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2327" name="Label 7" hidden="1">
              <a:extLst>
                <a:ext uri="{63B3BB69-23CF-44E3-9099-C40C66FF867C}">
                  <a14:compatExt spid="_x0000_s3123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2328" name="Label 8" hidden="1">
              <a:extLst>
                <a:ext uri="{63B3BB69-23CF-44E3-9099-C40C66FF867C}">
                  <a14:compatExt spid="_x0000_s3123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2329" name="Check Box 9" hidden="1">
              <a:extLst>
                <a:ext uri="{63B3BB69-23CF-44E3-9099-C40C66FF867C}">
                  <a14:compatExt spid="_x0000_s312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2330" name="Check Box 10" hidden="1">
              <a:extLst>
                <a:ext uri="{63B3BB69-23CF-44E3-9099-C40C66FF867C}">
                  <a14:compatExt spid="_x0000_s312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2331" name="Check Box 11" hidden="1">
              <a:extLst>
                <a:ext uri="{63B3BB69-23CF-44E3-9099-C40C66FF867C}">
                  <a14:compatExt spid="_x0000_s312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2332" name="Check Box 12" hidden="1">
              <a:extLst>
                <a:ext uri="{63B3BB69-23CF-44E3-9099-C40C66FF867C}">
                  <a14:compatExt spid="_x0000_s3123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2333" name="Check Box 13" hidden="1">
              <a:extLst>
                <a:ext uri="{63B3BB69-23CF-44E3-9099-C40C66FF867C}">
                  <a14:compatExt spid="_x0000_s3123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2334" name="Check Box 14" hidden="1">
              <a:extLst>
                <a:ext uri="{63B3BB69-23CF-44E3-9099-C40C66FF867C}">
                  <a14:compatExt spid="_x0000_s3123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3345" name="CheckBox1" hidden="1">
          <a:extLst>
            <a:ext uri="{63B3BB69-23CF-44E3-9099-C40C66FF867C}">
              <a14:compatExt xmlns:a14="http://schemas.microsoft.com/office/drawing/2010/main" spid="_x0000_s313345"/>
            </a:ext>
            <a:ext uri="{FF2B5EF4-FFF2-40B4-BE49-F238E27FC236}">
              <a16:creationId xmlns:a16="http://schemas.microsoft.com/office/drawing/2014/main" xmlns:a14="http://schemas.microsoft.com/office/drawing/2010/main" xmlns:mc="http://schemas.openxmlformats.org/markup-compatibility/2006" xmlns="" id="{00000000-0008-0000-1F00-000001C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3346" name="CheckBox2" hidden="1">
          <a:extLst>
            <a:ext uri="{63B3BB69-23CF-44E3-9099-C40C66FF867C}">
              <a14:compatExt xmlns:a14="http://schemas.microsoft.com/office/drawing/2010/main" spid="_x0000_s313346"/>
            </a:ext>
            <a:ext uri="{FF2B5EF4-FFF2-40B4-BE49-F238E27FC236}">
              <a16:creationId xmlns:a16="http://schemas.microsoft.com/office/drawing/2014/main" xmlns:a14="http://schemas.microsoft.com/office/drawing/2010/main" xmlns:mc="http://schemas.openxmlformats.org/markup-compatibility/2006" xmlns="" id="{00000000-0008-0000-1F00-000002C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3347" name="Label 3" hidden="1">
              <a:extLst>
                <a:ext uri="{63B3BB69-23CF-44E3-9099-C40C66FF867C}">
                  <a14:compatExt spid="_x0000_s3133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3348" name="Label 4" hidden="1">
              <a:extLst>
                <a:ext uri="{63B3BB69-23CF-44E3-9099-C40C66FF867C}">
                  <a14:compatExt spid="_x0000_s3133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3349" name="Label 5" hidden="1">
              <a:extLst>
                <a:ext uri="{63B3BB69-23CF-44E3-9099-C40C66FF867C}">
                  <a14:compatExt spid="_x0000_s3133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3350" name="Label 6" hidden="1">
              <a:extLst>
                <a:ext uri="{63B3BB69-23CF-44E3-9099-C40C66FF867C}">
                  <a14:compatExt spid="_x0000_s3133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3351" name="Label 7" hidden="1">
              <a:extLst>
                <a:ext uri="{63B3BB69-23CF-44E3-9099-C40C66FF867C}">
                  <a14:compatExt spid="_x0000_s3133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3352" name="Label 8" hidden="1">
              <a:extLst>
                <a:ext uri="{63B3BB69-23CF-44E3-9099-C40C66FF867C}">
                  <a14:compatExt spid="_x0000_s3133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3353" name="Check Box 9" hidden="1">
              <a:extLst>
                <a:ext uri="{63B3BB69-23CF-44E3-9099-C40C66FF867C}">
                  <a14:compatExt spid="_x0000_s313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3354" name="Check Box 10" hidden="1">
              <a:extLst>
                <a:ext uri="{63B3BB69-23CF-44E3-9099-C40C66FF867C}">
                  <a14:compatExt spid="_x0000_s313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3355" name="Check Box 11" hidden="1">
              <a:extLst>
                <a:ext uri="{63B3BB69-23CF-44E3-9099-C40C66FF867C}">
                  <a14:compatExt spid="_x0000_s313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3356" name="Check Box 12" hidden="1">
              <a:extLst>
                <a:ext uri="{63B3BB69-23CF-44E3-9099-C40C66FF867C}">
                  <a14:compatExt spid="_x0000_s313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3357" name="Check Box 13" hidden="1">
              <a:extLst>
                <a:ext uri="{63B3BB69-23CF-44E3-9099-C40C66FF867C}">
                  <a14:compatExt spid="_x0000_s3133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3358" name="Check Box 14" hidden="1">
              <a:extLst>
                <a:ext uri="{63B3BB69-23CF-44E3-9099-C40C66FF867C}">
                  <a14:compatExt spid="_x0000_s3133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4369" name="CheckBox1" hidden="1">
          <a:extLst>
            <a:ext uri="{63B3BB69-23CF-44E3-9099-C40C66FF867C}">
              <a14:compatExt xmlns:a14="http://schemas.microsoft.com/office/drawing/2010/main" spid="_x0000_s314369"/>
            </a:ext>
            <a:ext uri="{FF2B5EF4-FFF2-40B4-BE49-F238E27FC236}">
              <a16:creationId xmlns:a16="http://schemas.microsoft.com/office/drawing/2014/main" xmlns:a14="http://schemas.microsoft.com/office/drawing/2010/main" xmlns:mc="http://schemas.openxmlformats.org/markup-compatibility/2006" xmlns="" id="{00000000-0008-0000-2100-000001C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4370" name="CheckBox2" hidden="1">
          <a:extLst>
            <a:ext uri="{63B3BB69-23CF-44E3-9099-C40C66FF867C}">
              <a14:compatExt xmlns:a14="http://schemas.microsoft.com/office/drawing/2010/main" spid="_x0000_s314370"/>
            </a:ext>
            <a:ext uri="{FF2B5EF4-FFF2-40B4-BE49-F238E27FC236}">
              <a16:creationId xmlns:a16="http://schemas.microsoft.com/office/drawing/2014/main" xmlns:a14="http://schemas.microsoft.com/office/drawing/2010/main" xmlns:mc="http://schemas.openxmlformats.org/markup-compatibility/2006" xmlns="" id="{00000000-0008-0000-2100-000002C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4371" name="Label 3" hidden="1">
              <a:extLst>
                <a:ext uri="{63B3BB69-23CF-44E3-9099-C40C66FF867C}">
                  <a14:compatExt spid="_x0000_s3143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4372" name="Label 4" hidden="1">
              <a:extLst>
                <a:ext uri="{63B3BB69-23CF-44E3-9099-C40C66FF867C}">
                  <a14:compatExt spid="_x0000_s3143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4373" name="Label 5" hidden="1">
              <a:extLst>
                <a:ext uri="{63B3BB69-23CF-44E3-9099-C40C66FF867C}">
                  <a14:compatExt spid="_x0000_s3143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4374" name="Label 6" hidden="1">
              <a:extLst>
                <a:ext uri="{63B3BB69-23CF-44E3-9099-C40C66FF867C}">
                  <a14:compatExt spid="_x0000_s3143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4375" name="Label 7" hidden="1">
              <a:extLst>
                <a:ext uri="{63B3BB69-23CF-44E3-9099-C40C66FF867C}">
                  <a14:compatExt spid="_x0000_s3143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4376" name="Label 8" hidden="1">
              <a:extLst>
                <a:ext uri="{63B3BB69-23CF-44E3-9099-C40C66FF867C}">
                  <a14:compatExt spid="_x0000_s3143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4377" name="Check Box 9" hidden="1">
              <a:extLst>
                <a:ext uri="{63B3BB69-23CF-44E3-9099-C40C66FF867C}">
                  <a14:compatExt spid="_x0000_s314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4378" name="Check Box 10" hidden="1">
              <a:extLst>
                <a:ext uri="{63B3BB69-23CF-44E3-9099-C40C66FF867C}">
                  <a14:compatExt spid="_x0000_s314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4379" name="Check Box 11" hidden="1">
              <a:extLst>
                <a:ext uri="{63B3BB69-23CF-44E3-9099-C40C66FF867C}">
                  <a14:compatExt spid="_x0000_s3143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4380" name="Check Box 12" hidden="1">
              <a:extLst>
                <a:ext uri="{63B3BB69-23CF-44E3-9099-C40C66FF867C}">
                  <a14:compatExt spid="_x0000_s3143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4381" name="Check Box 13" hidden="1">
              <a:extLst>
                <a:ext uri="{63B3BB69-23CF-44E3-9099-C40C66FF867C}">
                  <a14:compatExt spid="_x0000_s3143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4382" name="Check Box 14" hidden="1">
              <a:extLst>
                <a:ext uri="{63B3BB69-23CF-44E3-9099-C40C66FF867C}">
                  <a14:compatExt spid="_x0000_s3143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5393" name="CheckBox1" hidden="1">
          <a:extLst>
            <a:ext uri="{63B3BB69-23CF-44E3-9099-C40C66FF867C}">
              <a14:compatExt xmlns:a14="http://schemas.microsoft.com/office/drawing/2010/main" spid="_x0000_s315393"/>
            </a:ext>
            <a:ext uri="{FF2B5EF4-FFF2-40B4-BE49-F238E27FC236}">
              <a16:creationId xmlns:a16="http://schemas.microsoft.com/office/drawing/2014/main" xmlns:a14="http://schemas.microsoft.com/office/drawing/2010/main" xmlns:mc="http://schemas.openxmlformats.org/markup-compatibility/2006" xmlns="" id="{00000000-0008-0000-2200-000001D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5394" name="CheckBox2" hidden="1">
          <a:extLst>
            <a:ext uri="{63B3BB69-23CF-44E3-9099-C40C66FF867C}">
              <a14:compatExt xmlns:a14="http://schemas.microsoft.com/office/drawing/2010/main" spid="_x0000_s315394"/>
            </a:ext>
            <a:ext uri="{FF2B5EF4-FFF2-40B4-BE49-F238E27FC236}">
              <a16:creationId xmlns:a16="http://schemas.microsoft.com/office/drawing/2014/main" xmlns:a14="http://schemas.microsoft.com/office/drawing/2010/main" xmlns:mc="http://schemas.openxmlformats.org/markup-compatibility/2006" xmlns="" id="{00000000-0008-0000-2200-000002D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5395" name="Label 3" hidden="1">
              <a:extLst>
                <a:ext uri="{63B3BB69-23CF-44E3-9099-C40C66FF867C}">
                  <a14:compatExt spid="_x0000_s3153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5396" name="Label 4" hidden="1">
              <a:extLst>
                <a:ext uri="{63B3BB69-23CF-44E3-9099-C40C66FF867C}">
                  <a14:compatExt spid="_x0000_s3153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5397" name="Label 5" hidden="1">
              <a:extLst>
                <a:ext uri="{63B3BB69-23CF-44E3-9099-C40C66FF867C}">
                  <a14:compatExt spid="_x0000_s3153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5398" name="Label 6" hidden="1">
              <a:extLst>
                <a:ext uri="{63B3BB69-23CF-44E3-9099-C40C66FF867C}">
                  <a14:compatExt spid="_x0000_s3153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5399" name="Label 7" hidden="1">
              <a:extLst>
                <a:ext uri="{63B3BB69-23CF-44E3-9099-C40C66FF867C}">
                  <a14:compatExt spid="_x0000_s3153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5400" name="Label 8" hidden="1">
              <a:extLst>
                <a:ext uri="{63B3BB69-23CF-44E3-9099-C40C66FF867C}">
                  <a14:compatExt spid="_x0000_s3154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5401" name="Check Box 9" hidden="1">
              <a:extLst>
                <a:ext uri="{63B3BB69-23CF-44E3-9099-C40C66FF867C}">
                  <a14:compatExt spid="_x0000_s315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5402" name="Check Box 10" hidden="1">
              <a:extLst>
                <a:ext uri="{63B3BB69-23CF-44E3-9099-C40C66FF867C}">
                  <a14:compatExt spid="_x0000_s315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5403" name="Check Box 11" hidden="1">
              <a:extLst>
                <a:ext uri="{63B3BB69-23CF-44E3-9099-C40C66FF867C}">
                  <a14:compatExt spid="_x0000_s3154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5404" name="Check Box 12" hidden="1">
              <a:extLst>
                <a:ext uri="{63B3BB69-23CF-44E3-9099-C40C66FF867C}">
                  <a14:compatExt spid="_x0000_s3154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5405" name="Check Box 13" hidden="1">
              <a:extLst>
                <a:ext uri="{63B3BB69-23CF-44E3-9099-C40C66FF867C}">
                  <a14:compatExt spid="_x0000_s3154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5406" name="Check Box 14" hidden="1">
              <a:extLst>
                <a:ext uri="{63B3BB69-23CF-44E3-9099-C40C66FF867C}">
                  <a14:compatExt spid="_x0000_s3154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5407" name="Label 15" hidden="1">
              <a:extLst>
                <a:ext uri="{63B3BB69-23CF-44E3-9099-C40C66FF867C}">
                  <a14:compatExt spid="_x0000_s3154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5408" name="Label 16" hidden="1">
              <a:extLst>
                <a:ext uri="{63B3BB69-23CF-44E3-9099-C40C66FF867C}">
                  <a14:compatExt spid="_x0000_s3154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5409" name="Label 17" hidden="1">
              <a:extLst>
                <a:ext uri="{63B3BB69-23CF-44E3-9099-C40C66FF867C}">
                  <a14:compatExt spid="_x0000_s3154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5410" name="Label 18" hidden="1">
              <a:extLst>
                <a:ext uri="{63B3BB69-23CF-44E3-9099-C40C66FF867C}">
                  <a14:compatExt spid="_x0000_s3154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5411" name="Label 19" hidden="1">
              <a:extLst>
                <a:ext uri="{63B3BB69-23CF-44E3-9099-C40C66FF867C}">
                  <a14:compatExt spid="_x0000_s3154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5412" name="Label 20" hidden="1">
              <a:extLst>
                <a:ext uri="{63B3BB69-23CF-44E3-9099-C40C66FF867C}">
                  <a14:compatExt spid="_x0000_s3154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5413" name="Check Box 21" hidden="1">
              <a:extLst>
                <a:ext uri="{63B3BB69-23CF-44E3-9099-C40C66FF867C}">
                  <a14:compatExt spid="_x0000_s3154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5414" name="Check Box 22" hidden="1">
              <a:extLst>
                <a:ext uri="{63B3BB69-23CF-44E3-9099-C40C66FF867C}">
                  <a14:compatExt spid="_x0000_s3154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5415" name="Check Box 23" hidden="1">
              <a:extLst>
                <a:ext uri="{63B3BB69-23CF-44E3-9099-C40C66FF867C}">
                  <a14:compatExt spid="_x0000_s3154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5416" name="Check Box 24" hidden="1">
              <a:extLst>
                <a:ext uri="{63B3BB69-23CF-44E3-9099-C40C66FF867C}">
                  <a14:compatExt spid="_x0000_s3154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5417" name="Check Box 25" hidden="1">
              <a:extLst>
                <a:ext uri="{63B3BB69-23CF-44E3-9099-C40C66FF867C}">
                  <a14:compatExt spid="_x0000_s3154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5418" name="Check Box 26" hidden="1">
              <a:extLst>
                <a:ext uri="{63B3BB69-23CF-44E3-9099-C40C66FF867C}">
                  <a14:compatExt spid="_x0000_s3154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5419" name="Label 27" hidden="1">
              <a:extLst>
                <a:ext uri="{63B3BB69-23CF-44E3-9099-C40C66FF867C}">
                  <a14:compatExt spid="_x0000_s3154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5420" name="Label 28" hidden="1">
              <a:extLst>
                <a:ext uri="{63B3BB69-23CF-44E3-9099-C40C66FF867C}">
                  <a14:compatExt spid="_x0000_s3154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5421" name="Label 29" hidden="1">
              <a:extLst>
                <a:ext uri="{63B3BB69-23CF-44E3-9099-C40C66FF867C}">
                  <a14:compatExt spid="_x0000_s3154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5422" name="Label 30" hidden="1">
              <a:extLst>
                <a:ext uri="{63B3BB69-23CF-44E3-9099-C40C66FF867C}">
                  <a14:compatExt spid="_x0000_s3154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5423" name="Label 31" hidden="1">
              <a:extLst>
                <a:ext uri="{63B3BB69-23CF-44E3-9099-C40C66FF867C}">
                  <a14:compatExt spid="_x0000_s3154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5424" name="Label 32" hidden="1">
              <a:extLst>
                <a:ext uri="{63B3BB69-23CF-44E3-9099-C40C66FF867C}">
                  <a14:compatExt spid="_x0000_s3154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5425" name="Check Box 33" hidden="1">
              <a:extLst>
                <a:ext uri="{63B3BB69-23CF-44E3-9099-C40C66FF867C}">
                  <a14:compatExt spid="_x0000_s315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5426" name="Check Box 34" hidden="1">
              <a:extLst>
                <a:ext uri="{63B3BB69-23CF-44E3-9099-C40C66FF867C}">
                  <a14:compatExt spid="_x0000_s315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5427" name="Check Box 35" hidden="1">
              <a:extLst>
                <a:ext uri="{63B3BB69-23CF-44E3-9099-C40C66FF867C}">
                  <a14:compatExt spid="_x0000_s315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5428" name="Check Box 36" hidden="1">
              <a:extLst>
                <a:ext uri="{63B3BB69-23CF-44E3-9099-C40C66FF867C}">
                  <a14:compatExt spid="_x0000_s3154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5429" name="Check Box 37" hidden="1">
              <a:extLst>
                <a:ext uri="{63B3BB69-23CF-44E3-9099-C40C66FF867C}">
                  <a14:compatExt spid="_x0000_s3154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5430" name="Check Box 38" hidden="1">
              <a:extLst>
                <a:ext uri="{63B3BB69-23CF-44E3-9099-C40C66FF867C}">
                  <a14:compatExt spid="_x0000_s3154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127000</xdr:rowOff>
    </xdr:to>
    <xdr:sp macro="" textlink="">
      <xdr:nvSpPr>
        <xdr:cNvPr id="316417" name="CheckBox1" hidden="1">
          <a:extLst>
            <a:ext uri="{63B3BB69-23CF-44E3-9099-C40C66FF867C}">
              <a14:compatExt xmlns:a14="http://schemas.microsoft.com/office/drawing/2010/main" spid="_x0000_s316417"/>
            </a:ext>
            <a:ext uri="{FF2B5EF4-FFF2-40B4-BE49-F238E27FC236}">
              <a16:creationId xmlns:a16="http://schemas.microsoft.com/office/drawing/2014/main" xmlns:a14="http://schemas.microsoft.com/office/drawing/2010/main" xmlns:mc="http://schemas.openxmlformats.org/markup-compatibility/2006" xmlns="" id="{00000000-0008-0000-2300-000001D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152400</xdr:rowOff>
    </xdr:to>
    <xdr:sp macro="" textlink="">
      <xdr:nvSpPr>
        <xdr:cNvPr id="316418" name="CheckBox2" hidden="1">
          <a:extLst>
            <a:ext uri="{63B3BB69-23CF-44E3-9099-C40C66FF867C}">
              <a14:compatExt xmlns:a14="http://schemas.microsoft.com/office/drawing/2010/main" spid="_x0000_s316418"/>
            </a:ext>
            <a:ext uri="{FF2B5EF4-FFF2-40B4-BE49-F238E27FC236}">
              <a16:creationId xmlns:a16="http://schemas.microsoft.com/office/drawing/2014/main" xmlns:a14="http://schemas.microsoft.com/office/drawing/2010/main" xmlns:mc="http://schemas.openxmlformats.org/markup-compatibility/2006" xmlns="" id="{00000000-0008-0000-2300-000002D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6419" name="Label 3" hidden="1">
              <a:extLst>
                <a:ext uri="{63B3BB69-23CF-44E3-9099-C40C66FF867C}">
                  <a14:compatExt spid="_x0000_s3164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6420" name="Label 4" hidden="1">
              <a:extLst>
                <a:ext uri="{63B3BB69-23CF-44E3-9099-C40C66FF867C}">
                  <a14:compatExt spid="_x0000_s3164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6421" name="Label 5" hidden="1">
              <a:extLst>
                <a:ext uri="{63B3BB69-23CF-44E3-9099-C40C66FF867C}">
                  <a14:compatExt spid="_x0000_s3164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6422" name="Label 6" hidden="1">
              <a:extLst>
                <a:ext uri="{63B3BB69-23CF-44E3-9099-C40C66FF867C}">
                  <a14:compatExt spid="_x0000_s3164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6423" name="Label 7" hidden="1">
              <a:extLst>
                <a:ext uri="{63B3BB69-23CF-44E3-9099-C40C66FF867C}">
                  <a14:compatExt spid="_x0000_s3164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6424" name="Label 8" hidden="1">
              <a:extLst>
                <a:ext uri="{63B3BB69-23CF-44E3-9099-C40C66FF867C}">
                  <a14:compatExt spid="_x0000_s3164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9525</xdr:rowOff>
        </xdr:to>
        <xdr:sp macro="" textlink="">
          <xdr:nvSpPr>
            <xdr:cNvPr id="316425" name="Check Box 9" hidden="1">
              <a:extLst>
                <a:ext uri="{63B3BB69-23CF-44E3-9099-C40C66FF867C}">
                  <a14:compatExt spid="_x0000_s316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9525</xdr:rowOff>
        </xdr:to>
        <xdr:sp macro="" textlink="">
          <xdr:nvSpPr>
            <xdr:cNvPr id="316426" name="Check Box 10" hidden="1">
              <a:extLst>
                <a:ext uri="{63B3BB69-23CF-44E3-9099-C40C66FF867C}">
                  <a14:compatExt spid="_x0000_s316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9525</xdr:rowOff>
        </xdr:to>
        <xdr:sp macro="" textlink="">
          <xdr:nvSpPr>
            <xdr:cNvPr id="316427" name="Check Box 11" hidden="1">
              <a:extLst>
                <a:ext uri="{63B3BB69-23CF-44E3-9099-C40C66FF867C}">
                  <a14:compatExt spid="_x0000_s316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9525</xdr:rowOff>
        </xdr:to>
        <xdr:sp macro="" textlink="">
          <xdr:nvSpPr>
            <xdr:cNvPr id="316428" name="Check Box 12" hidden="1">
              <a:extLst>
                <a:ext uri="{63B3BB69-23CF-44E3-9099-C40C66FF867C}">
                  <a14:compatExt spid="_x0000_s3164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9525</xdr:rowOff>
        </xdr:to>
        <xdr:sp macro="" textlink="">
          <xdr:nvSpPr>
            <xdr:cNvPr id="316429" name="Check Box 13" hidden="1">
              <a:extLst>
                <a:ext uri="{63B3BB69-23CF-44E3-9099-C40C66FF867C}">
                  <a14:compatExt spid="_x0000_s3164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9525</xdr:rowOff>
        </xdr:to>
        <xdr:sp macro="" textlink="">
          <xdr:nvSpPr>
            <xdr:cNvPr id="316430" name="Check Box 14" hidden="1">
              <a:extLst>
                <a:ext uri="{63B3BB69-23CF-44E3-9099-C40C66FF867C}">
                  <a14:compatExt spid="_x0000_s3164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95250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2895600"/>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114300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3314700"/>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7441" name="CheckBox1" hidden="1">
          <a:extLst>
            <a:ext uri="{63B3BB69-23CF-44E3-9099-C40C66FF867C}">
              <a14:compatExt xmlns:a14="http://schemas.microsoft.com/office/drawing/2010/main" spid="_x0000_s317441"/>
            </a:ext>
            <a:ext uri="{FF2B5EF4-FFF2-40B4-BE49-F238E27FC236}">
              <a16:creationId xmlns:a16="http://schemas.microsoft.com/office/drawing/2014/main" xmlns:a14="http://schemas.microsoft.com/office/drawing/2010/main" xmlns:mc="http://schemas.openxmlformats.org/markup-compatibility/2006" xmlns="" id="{00000000-0008-0000-2400-000001D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7442" name="CheckBox2" hidden="1">
          <a:extLst>
            <a:ext uri="{63B3BB69-23CF-44E3-9099-C40C66FF867C}">
              <a14:compatExt xmlns:a14="http://schemas.microsoft.com/office/drawing/2010/main" spid="_x0000_s317442"/>
            </a:ext>
            <a:ext uri="{FF2B5EF4-FFF2-40B4-BE49-F238E27FC236}">
              <a16:creationId xmlns:a16="http://schemas.microsoft.com/office/drawing/2014/main" xmlns:a14="http://schemas.microsoft.com/office/drawing/2010/main" xmlns:mc="http://schemas.openxmlformats.org/markup-compatibility/2006" xmlns="" id="{00000000-0008-0000-2400-000002D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7443" name="Label 3" hidden="1">
              <a:extLst>
                <a:ext uri="{63B3BB69-23CF-44E3-9099-C40C66FF867C}">
                  <a14:compatExt spid="_x0000_s3174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7444" name="Label 4" hidden="1">
              <a:extLst>
                <a:ext uri="{63B3BB69-23CF-44E3-9099-C40C66FF867C}">
                  <a14:compatExt spid="_x0000_s3174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7445" name="Label 5" hidden="1">
              <a:extLst>
                <a:ext uri="{63B3BB69-23CF-44E3-9099-C40C66FF867C}">
                  <a14:compatExt spid="_x0000_s3174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7446" name="Label 6" hidden="1">
              <a:extLst>
                <a:ext uri="{63B3BB69-23CF-44E3-9099-C40C66FF867C}">
                  <a14:compatExt spid="_x0000_s3174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7447" name="Label 7" hidden="1">
              <a:extLst>
                <a:ext uri="{63B3BB69-23CF-44E3-9099-C40C66FF867C}">
                  <a14:compatExt spid="_x0000_s3174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7448" name="Label 8" hidden="1">
              <a:extLst>
                <a:ext uri="{63B3BB69-23CF-44E3-9099-C40C66FF867C}">
                  <a14:compatExt spid="_x0000_s3174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7449" name="Check Box 9" hidden="1">
              <a:extLst>
                <a:ext uri="{63B3BB69-23CF-44E3-9099-C40C66FF867C}">
                  <a14:compatExt spid="_x0000_s3174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7450" name="Check Box 10" hidden="1">
              <a:extLst>
                <a:ext uri="{63B3BB69-23CF-44E3-9099-C40C66FF867C}">
                  <a14:compatExt spid="_x0000_s3174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17451" name="Check Box 11" hidden="1">
              <a:extLst>
                <a:ext uri="{63B3BB69-23CF-44E3-9099-C40C66FF867C}">
                  <a14:compatExt spid="_x0000_s3174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7452" name="Check Box 12" hidden="1">
              <a:extLst>
                <a:ext uri="{63B3BB69-23CF-44E3-9099-C40C66FF867C}">
                  <a14:compatExt spid="_x0000_s3174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7453" name="Check Box 13" hidden="1">
              <a:extLst>
                <a:ext uri="{63B3BB69-23CF-44E3-9099-C40C66FF867C}">
                  <a14:compatExt spid="_x0000_s3174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7454" name="Check Box 14" hidden="1">
              <a:extLst>
                <a:ext uri="{63B3BB69-23CF-44E3-9099-C40C66FF867C}">
                  <a14:compatExt spid="_x0000_s3174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38100</xdr:colOff>
      <xdr:row>12</xdr:row>
      <xdr:rowOff>0</xdr:rowOff>
    </xdr:from>
    <xdr:to>
      <xdr:col>2</xdr:col>
      <xdr:colOff>812800</xdr:colOff>
      <xdr:row>13</xdr:row>
      <xdr:rowOff>139700</xdr:rowOff>
    </xdr:to>
    <xdr:sp macro="" textlink="">
      <xdr:nvSpPr>
        <xdr:cNvPr id="318465" name="CheckBox1" hidden="1">
          <a:extLst>
            <a:ext uri="{63B3BB69-23CF-44E3-9099-C40C66FF867C}">
              <a14:compatExt xmlns:a14="http://schemas.microsoft.com/office/drawing/2010/main" spid="_x0000_s318465"/>
            </a:ext>
            <a:ext uri="{FF2B5EF4-FFF2-40B4-BE49-F238E27FC236}">
              <a16:creationId xmlns:a16="http://schemas.microsoft.com/office/drawing/2014/main" xmlns:a14="http://schemas.microsoft.com/office/drawing/2010/main" xmlns:mc="http://schemas.openxmlformats.org/markup-compatibility/2006" xmlns="" id="{00000000-0008-0000-2500-000001D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50800</xdr:colOff>
      <xdr:row>14</xdr:row>
      <xdr:rowOff>25400</xdr:rowOff>
    </xdr:from>
    <xdr:to>
      <xdr:col>2</xdr:col>
      <xdr:colOff>876300</xdr:colOff>
      <xdr:row>15</xdr:row>
      <xdr:rowOff>165100</xdr:rowOff>
    </xdr:to>
    <xdr:sp macro="" textlink="">
      <xdr:nvSpPr>
        <xdr:cNvPr id="318466" name="CheckBox2" hidden="1">
          <a:extLst>
            <a:ext uri="{63B3BB69-23CF-44E3-9099-C40C66FF867C}">
              <a14:compatExt xmlns:a14="http://schemas.microsoft.com/office/drawing/2010/main" spid="_x0000_s318466"/>
            </a:ext>
            <a:ext uri="{FF2B5EF4-FFF2-40B4-BE49-F238E27FC236}">
              <a16:creationId xmlns:a16="http://schemas.microsoft.com/office/drawing/2014/main" xmlns:a14="http://schemas.microsoft.com/office/drawing/2010/main" xmlns:mc="http://schemas.openxmlformats.org/markup-compatibility/2006" xmlns="" id="{00000000-0008-0000-2500-000002D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85725</xdr:colOff>
          <xdr:row>15</xdr:row>
          <xdr:rowOff>76200</xdr:rowOff>
        </xdr:from>
        <xdr:to>
          <xdr:col>3</xdr:col>
          <xdr:colOff>238125</xdr:colOff>
          <xdr:row>16</xdr:row>
          <xdr:rowOff>104775</xdr:rowOff>
        </xdr:to>
        <xdr:sp macro="" textlink="">
          <xdr:nvSpPr>
            <xdr:cNvPr id="318467" name="Label 3" hidden="1">
              <a:extLst>
                <a:ext uri="{63B3BB69-23CF-44E3-9099-C40C66FF867C}">
                  <a14:compatExt spid="_x0000_s3184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15</xdr:row>
          <xdr:rowOff>66675</xdr:rowOff>
        </xdr:from>
        <xdr:to>
          <xdr:col>6</xdr:col>
          <xdr:colOff>257175</xdr:colOff>
          <xdr:row>16</xdr:row>
          <xdr:rowOff>85725</xdr:rowOff>
        </xdr:to>
        <xdr:sp macro="" textlink="">
          <xdr:nvSpPr>
            <xdr:cNvPr id="318468" name="Label 4" hidden="1">
              <a:extLst>
                <a:ext uri="{63B3BB69-23CF-44E3-9099-C40C66FF867C}">
                  <a14:compatExt spid="_x0000_s3184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17</xdr:row>
          <xdr:rowOff>66675</xdr:rowOff>
        </xdr:from>
        <xdr:to>
          <xdr:col>6</xdr:col>
          <xdr:colOff>257175</xdr:colOff>
          <xdr:row>18</xdr:row>
          <xdr:rowOff>85725</xdr:rowOff>
        </xdr:to>
        <xdr:sp macro="" textlink="">
          <xdr:nvSpPr>
            <xdr:cNvPr id="318469" name="Label 5" hidden="1">
              <a:extLst>
                <a:ext uri="{63B3BB69-23CF-44E3-9099-C40C66FF867C}">
                  <a14:compatExt spid="_x0000_s3184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19</xdr:row>
          <xdr:rowOff>66675</xdr:rowOff>
        </xdr:from>
        <xdr:to>
          <xdr:col>6</xdr:col>
          <xdr:colOff>238125</xdr:colOff>
          <xdr:row>20</xdr:row>
          <xdr:rowOff>104775</xdr:rowOff>
        </xdr:to>
        <xdr:sp macro="" textlink="">
          <xdr:nvSpPr>
            <xdr:cNvPr id="318470" name="Label 6" hidden="1">
              <a:extLst>
                <a:ext uri="{63B3BB69-23CF-44E3-9099-C40C66FF867C}">
                  <a14:compatExt spid="_x0000_s3184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17</xdr:row>
          <xdr:rowOff>66675</xdr:rowOff>
        </xdr:from>
        <xdr:to>
          <xdr:col>3</xdr:col>
          <xdr:colOff>228600</xdr:colOff>
          <xdr:row>18</xdr:row>
          <xdr:rowOff>104775</xdr:rowOff>
        </xdr:to>
        <xdr:sp macro="" textlink="">
          <xdr:nvSpPr>
            <xdr:cNvPr id="318471" name="Label 7" hidden="1">
              <a:extLst>
                <a:ext uri="{63B3BB69-23CF-44E3-9099-C40C66FF867C}">
                  <a14:compatExt spid="_x0000_s3184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47625</xdr:rowOff>
        </xdr:from>
        <xdr:to>
          <xdr:col>3</xdr:col>
          <xdr:colOff>219075</xdr:colOff>
          <xdr:row>20</xdr:row>
          <xdr:rowOff>76200</xdr:rowOff>
        </xdr:to>
        <xdr:sp macro="" textlink="">
          <xdr:nvSpPr>
            <xdr:cNvPr id="318472" name="Label 8" hidden="1">
              <a:extLst>
                <a:ext uri="{63B3BB69-23CF-44E3-9099-C40C66FF867C}">
                  <a14:compatExt spid="_x0000_s3184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12</xdr:row>
          <xdr:rowOff>9525</xdr:rowOff>
        </xdr:from>
        <xdr:to>
          <xdr:col>3</xdr:col>
          <xdr:colOff>295275</xdr:colOff>
          <xdr:row>13</xdr:row>
          <xdr:rowOff>28575</xdr:rowOff>
        </xdr:to>
        <xdr:sp macro="" textlink="">
          <xdr:nvSpPr>
            <xdr:cNvPr id="318473" name="Check Box 9" hidden="1">
              <a:extLst>
                <a:ext uri="{63B3BB69-23CF-44E3-9099-C40C66FF867C}">
                  <a14:compatExt spid="_x0000_s3184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12</xdr:row>
          <xdr:rowOff>9525</xdr:rowOff>
        </xdr:from>
        <xdr:to>
          <xdr:col>3</xdr:col>
          <xdr:colOff>657225</xdr:colOff>
          <xdr:row>13</xdr:row>
          <xdr:rowOff>28575</xdr:rowOff>
        </xdr:to>
        <xdr:sp macro="" textlink="">
          <xdr:nvSpPr>
            <xdr:cNvPr id="318474" name="Check Box 10" hidden="1">
              <a:extLst>
                <a:ext uri="{63B3BB69-23CF-44E3-9099-C40C66FF867C}">
                  <a14:compatExt spid="_x0000_s318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12</xdr:row>
          <xdr:rowOff>9525</xdr:rowOff>
        </xdr:from>
        <xdr:to>
          <xdr:col>4</xdr:col>
          <xdr:colOff>9525</xdr:colOff>
          <xdr:row>13</xdr:row>
          <xdr:rowOff>28575</xdr:rowOff>
        </xdr:to>
        <xdr:sp macro="" textlink="">
          <xdr:nvSpPr>
            <xdr:cNvPr id="318475" name="Check Box 11" hidden="1">
              <a:extLst>
                <a:ext uri="{63B3BB69-23CF-44E3-9099-C40C66FF867C}">
                  <a14:compatExt spid="_x0000_s318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12</xdr:row>
          <xdr:rowOff>9525</xdr:rowOff>
        </xdr:from>
        <xdr:to>
          <xdr:col>4</xdr:col>
          <xdr:colOff>409575</xdr:colOff>
          <xdr:row>13</xdr:row>
          <xdr:rowOff>28575</xdr:rowOff>
        </xdr:to>
        <xdr:sp macro="" textlink="">
          <xdr:nvSpPr>
            <xdr:cNvPr id="318476" name="Check Box 12" hidden="1">
              <a:extLst>
                <a:ext uri="{63B3BB69-23CF-44E3-9099-C40C66FF867C}">
                  <a14:compatExt spid="_x0000_s3184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9525</xdr:rowOff>
        </xdr:from>
        <xdr:to>
          <xdr:col>4</xdr:col>
          <xdr:colOff>752475</xdr:colOff>
          <xdr:row>13</xdr:row>
          <xdr:rowOff>28575</xdr:rowOff>
        </xdr:to>
        <xdr:sp macro="" textlink="">
          <xdr:nvSpPr>
            <xdr:cNvPr id="318477" name="Check Box 13" hidden="1">
              <a:extLst>
                <a:ext uri="{63B3BB69-23CF-44E3-9099-C40C66FF867C}">
                  <a14:compatExt spid="_x0000_s3184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333375</xdr:colOff>
          <xdr:row>13</xdr:row>
          <xdr:rowOff>28575</xdr:rowOff>
        </xdr:to>
        <xdr:sp macro="" textlink="">
          <xdr:nvSpPr>
            <xdr:cNvPr id="318478" name="Check Box 14" hidden="1">
              <a:extLst>
                <a:ext uri="{63B3BB69-23CF-44E3-9099-C40C66FF867C}">
                  <a14:compatExt spid="_x0000_s3184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28575</xdr:colOff>
      <xdr:row>12</xdr:row>
      <xdr:rowOff>0</xdr:rowOff>
    </xdr:from>
    <xdr:to>
      <xdr:col>2</xdr:col>
      <xdr:colOff>609600</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38100</xdr:colOff>
      <xdr:row>14</xdr:row>
      <xdr:rowOff>19050</xdr:rowOff>
    </xdr:from>
    <xdr:to>
      <xdr:col>2</xdr:col>
      <xdr:colOff>657225</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19275"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7745" name="Label 1" hidden="1">
              <a:extLst>
                <a:ext uri="{63B3BB69-23CF-44E3-9099-C40C66FF867C}">
                  <a14:compatExt spid="_x0000_s287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7746" name="Label 2" hidden="1">
              <a:extLst>
                <a:ext uri="{63B3BB69-23CF-44E3-9099-C40C66FF867C}">
                  <a14:compatExt spid="_x0000_s287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7747" name="Label 3" hidden="1">
              <a:extLst>
                <a:ext uri="{63B3BB69-23CF-44E3-9099-C40C66FF867C}">
                  <a14:compatExt spid="_x0000_s287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7748" name="Label 4" hidden="1">
              <a:extLst>
                <a:ext uri="{63B3BB69-23CF-44E3-9099-C40C66FF867C}">
                  <a14:compatExt spid="_x0000_s287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7749" name="Label 5" hidden="1">
              <a:extLst>
                <a:ext uri="{63B3BB69-23CF-44E3-9099-C40C66FF867C}">
                  <a14:compatExt spid="_x0000_s287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7750" name="Label 6" hidden="1">
              <a:extLst>
                <a:ext uri="{63B3BB69-23CF-44E3-9099-C40C66FF867C}">
                  <a14:compatExt spid="_x0000_s287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87751" name="Check Box 7" hidden="1">
              <a:extLst>
                <a:ext uri="{63B3BB69-23CF-44E3-9099-C40C66FF867C}">
                  <a14:compatExt spid="_x0000_s287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9525</xdr:rowOff>
        </xdr:to>
        <xdr:sp macro="" textlink="">
          <xdr:nvSpPr>
            <xdr:cNvPr id="287752" name="Check Box 8" hidden="1">
              <a:extLst>
                <a:ext uri="{63B3BB69-23CF-44E3-9099-C40C66FF867C}">
                  <a14:compatExt spid="_x0000_s287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87753" name="Check Box 9" hidden="1">
              <a:extLst>
                <a:ext uri="{63B3BB69-23CF-44E3-9099-C40C66FF867C}">
                  <a14:compatExt spid="_x0000_s287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7754" name="Check Box 10" hidden="1">
              <a:extLst>
                <a:ext uri="{63B3BB69-23CF-44E3-9099-C40C66FF867C}">
                  <a14:compatExt spid="_x0000_s287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87755" name="Check Box 11" hidden="1">
              <a:extLst>
                <a:ext uri="{63B3BB69-23CF-44E3-9099-C40C66FF867C}">
                  <a14:compatExt spid="_x0000_s287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7756" name="Check Box 12" hidden="1">
              <a:extLst>
                <a:ext uri="{63B3BB69-23CF-44E3-9099-C40C66FF867C}">
                  <a14:compatExt spid="_x0000_s287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19489" name="CheckBox1" hidden="1">
          <a:extLst>
            <a:ext uri="{63B3BB69-23CF-44E3-9099-C40C66FF867C}">
              <a14:compatExt xmlns:a14="http://schemas.microsoft.com/office/drawing/2010/main" spid="_x0000_s319489"/>
            </a:ext>
            <a:ext uri="{FF2B5EF4-FFF2-40B4-BE49-F238E27FC236}">
              <a16:creationId xmlns:a16="http://schemas.microsoft.com/office/drawing/2014/main" xmlns:a14="http://schemas.microsoft.com/office/drawing/2010/main" xmlns:mc="http://schemas.openxmlformats.org/markup-compatibility/2006" xmlns="" id="{00000000-0008-0000-2600-000001E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19490" name="CheckBox2" hidden="1">
          <a:extLst>
            <a:ext uri="{63B3BB69-23CF-44E3-9099-C40C66FF867C}">
              <a14:compatExt xmlns:a14="http://schemas.microsoft.com/office/drawing/2010/main" spid="_x0000_s319490"/>
            </a:ext>
            <a:ext uri="{FF2B5EF4-FFF2-40B4-BE49-F238E27FC236}">
              <a16:creationId xmlns:a16="http://schemas.microsoft.com/office/drawing/2014/main" xmlns:a14="http://schemas.microsoft.com/office/drawing/2010/main" xmlns:mc="http://schemas.openxmlformats.org/markup-compatibility/2006" xmlns="" id="{00000000-0008-0000-2600-000002E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9491" name="Label 3" hidden="1">
              <a:extLst>
                <a:ext uri="{63B3BB69-23CF-44E3-9099-C40C66FF867C}">
                  <a14:compatExt spid="_x0000_s3194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9492" name="Label 4" hidden="1">
              <a:extLst>
                <a:ext uri="{63B3BB69-23CF-44E3-9099-C40C66FF867C}">
                  <a14:compatExt spid="_x0000_s3194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9493" name="Label 5" hidden="1">
              <a:extLst>
                <a:ext uri="{63B3BB69-23CF-44E3-9099-C40C66FF867C}">
                  <a14:compatExt spid="_x0000_s3194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9494" name="Label 6" hidden="1">
              <a:extLst>
                <a:ext uri="{63B3BB69-23CF-44E3-9099-C40C66FF867C}">
                  <a14:compatExt spid="_x0000_s3194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9495" name="Label 7" hidden="1">
              <a:extLst>
                <a:ext uri="{63B3BB69-23CF-44E3-9099-C40C66FF867C}">
                  <a14:compatExt spid="_x0000_s3194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9496" name="Label 8" hidden="1">
              <a:extLst>
                <a:ext uri="{63B3BB69-23CF-44E3-9099-C40C66FF867C}">
                  <a14:compatExt spid="_x0000_s3194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319497" name="Check Box 9" hidden="1">
              <a:extLst>
                <a:ext uri="{63B3BB69-23CF-44E3-9099-C40C66FF867C}">
                  <a14:compatExt spid="_x0000_s319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19498" name="Check Box 10" hidden="1">
              <a:extLst>
                <a:ext uri="{63B3BB69-23CF-44E3-9099-C40C66FF867C}">
                  <a14:compatExt spid="_x0000_s319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319499" name="Check Box 11" hidden="1">
              <a:extLst>
                <a:ext uri="{63B3BB69-23CF-44E3-9099-C40C66FF867C}">
                  <a14:compatExt spid="_x0000_s319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9500" name="Check Box 12" hidden="1">
              <a:extLst>
                <a:ext uri="{63B3BB69-23CF-44E3-9099-C40C66FF867C}">
                  <a14:compatExt spid="_x0000_s319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19501" name="Check Box 13" hidden="1">
              <a:extLst>
                <a:ext uri="{63B3BB69-23CF-44E3-9099-C40C66FF867C}">
                  <a14:compatExt spid="_x0000_s3195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9502" name="Check Box 14" hidden="1">
              <a:extLst>
                <a:ext uri="{63B3BB69-23CF-44E3-9099-C40C66FF867C}">
                  <a14:compatExt spid="_x0000_s3195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20513" name="CheckBox1" hidden="1">
          <a:extLst>
            <a:ext uri="{63B3BB69-23CF-44E3-9099-C40C66FF867C}">
              <a14:compatExt xmlns:a14="http://schemas.microsoft.com/office/drawing/2010/main" spid="_x0000_s320513"/>
            </a:ext>
            <a:ext uri="{FF2B5EF4-FFF2-40B4-BE49-F238E27FC236}">
              <a16:creationId xmlns:a16="http://schemas.microsoft.com/office/drawing/2014/main" xmlns:a14="http://schemas.microsoft.com/office/drawing/2010/main" xmlns:mc="http://schemas.openxmlformats.org/markup-compatibility/2006" xmlns="" id="{00000000-0008-0000-2800-000001E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20514" name="CheckBox2" hidden="1">
          <a:extLst>
            <a:ext uri="{63B3BB69-23CF-44E3-9099-C40C66FF867C}">
              <a14:compatExt xmlns:a14="http://schemas.microsoft.com/office/drawing/2010/main" spid="_x0000_s320514"/>
            </a:ext>
            <a:ext uri="{FF2B5EF4-FFF2-40B4-BE49-F238E27FC236}">
              <a16:creationId xmlns:a16="http://schemas.microsoft.com/office/drawing/2014/main" xmlns:a14="http://schemas.microsoft.com/office/drawing/2010/main" xmlns:mc="http://schemas.openxmlformats.org/markup-compatibility/2006" xmlns="" id="{00000000-0008-0000-2800-000002E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0515" name="Label 3" hidden="1">
              <a:extLst>
                <a:ext uri="{63B3BB69-23CF-44E3-9099-C40C66FF867C}">
                  <a14:compatExt spid="_x0000_s3205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0516" name="Label 4" hidden="1">
              <a:extLst>
                <a:ext uri="{63B3BB69-23CF-44E3-9099-C40C66FF867C}">
                  <a14:compatExt spid="_x0000_s3205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0517" name="Label 5" hidden="1">
              <a:extLst>
                <a:ext uri="{63B3BB69-23CF-44E3-9099-C40C66FF867C}">
                  <a14:compatExt spid="_x0000_s320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0518" name="Label 6" hidden="1">
              <a:extLst>
                <a:ext uri="{63B3BB69-23CF-44E3-9099-C40C66FF867C}">
                  <a14:compatExt spid="_x0000_s320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0519" name="Label 7" hidden="1">
              <a:extLst>
                <a:ext uri="{63B3BB69-23CF-44E3-9099-C40C66FF867C}">
                  <a14:compatExt spid="_x0000_s3205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0520" name="Label 8" hidden="1">
              <a:extLst>
                <a:ext uri="{63B3BB69-23CF-44E3-9099-C40C66FF867C}">
                  <a14:compatExt spid="_x0000_s3205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20521" name="Check Box 9" hidden="1">
              <a:extLst>
                <a:ext uri="{63B3BB69-23CF-44E3-9099-C40C66FF867C}">
                  <a14:compatExt spid="_x0000_s320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20522" name="Check Box 10" hidden="1">
              <a:extLst>
                <a:ext uri="{63B3BB69-23CF-44E3-9099-C40C66FF867C}">
                  <a14:compatExt spid="_x0000_s320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0523" name="Check Box 11" hidden="1">
              <a:extLst>
                <a:ext uri="{63B3BB69-23CF-44E3-9099-C40C66FF867C}">
                  <a14:compatExt spid="_x0000_s320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0524" name="Check Box 12" hidden="1">
              <a:extLst>
                <a:ext uri="{63B3BB69-23CF-44E3-9099-C40C66FF867C}">
                  <a14:compatExt spid="_x0000_s320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20525" name="Check Box 13" hidden="1">
              <a:extLst>
                <a:ext uri="{63B3BB69-23CF-44E3-9099-C40C66FF867C}">
                  <a14:compatExt spid="_x0000_s3205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0526" name="Check Box 14" hidden="1">
              <a:extLst>
                <a:ext uri="{63B3BB69-23CF-44E3-9099-C40C66FF867C}">
                  <a14:compatExt spid="_x0000_s3205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21537" name="CheckBox1" hidden="1">
          <a:extLst>
            <a:ext uri="{63B3BB69-23CF-44E3-9099-C40C66FF867C}">
              <a14:compatExt xmlns:a14="http://schemas.microsoft.com/office/drawing/2010/main" spid="_x0000_s321537"/>
            </a:ext>
            <a:ext uri="{FF2B5EF4-FFF2-40B4-BE49-F238E27FC236}">
              <a16:creationId xmlns:a16="http://schemas.microsoft.com/office/drawing/2014/main" xmlns:a14="http://schemas.microsoft.com/office/drawing/2010/main" xmlns:mc="http://schemas.openxmlformats.org/markup-compatibility/2006" xmlns="" id="{00000000-0008-0000-2A00-000001E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21538" name="CheckBox2" hidden="1">
          <a:extLst>
            <a:ext uri="{63B3BB69-23CF-44E3-9099-C40C66FF867C}">
              <a14:compatExt xmlns:a14="http://schemas.microsoft.com/office/drawing/2010/main" spid="_x0000_s321538"/>
            </a:ext>
            <a:ext uri="{FF2B5EF4-FFF2-40B4-BE49-F238E27FC236}">
              <a16:creationId xmlns:a16="http://schemas.microsoft.com/office/drawing/2014/main" xmlns:a14="http://schemas.microsoft.com/office/drawing/2010/main" xmlns:mc="http://schemas.openxmlformats.org/markup-compatibility/2006" xmlns="" id="{00000000-0008-0000-2A00-000002E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1539" name="Label 3" hidden="1">
              <a:extLst>
                <a:ext uri="{63B3BB69-23CF-44E3-9099-C40C66FF867C}">
                  <a14:compatExt spid="_x0000_s321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1540" name="Label 4" hidden="1">
              <a:extLst>
                <a:ext uri="{63B3BB69-23CF-44E3-9099-C40C66FF867C}">
                  <a14:compatExt spid="_x0000_s321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1541" name="Label 5" hidden="1">
              <a:extLst>
                <a:ext uri="{63B3BB69-23CF-44E3-9099-C40C66FF867C}">
                  <a14:compatExt spid="_x0000_s321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1542" name="Label 6" hidden="1">
              <a:extLst>
                <a:ext uri="{63B3BB69-23CF-44E3-9099-C40C66FF867C}">
                  <a14:compatExt spid="_x0000_s321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1543" name="Label 7" hidden="1">
              <a:extLst>
                <a:ext uri="{63B3BB69-23CF-44E3-9099-C40C66FF867C}">
                  <a14:compatExt spid="_x0000_s3215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1544" name="Label 8" hidden="1">
              <a:extLst>
                <a:ext uri="{63B3BB69-23CF-44E3-9099-C40C66FF867C}">
                  <a14:compatExt spid="_x0000_s3215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21545" name="Check Box 9" hidden="1">
              <a:extLst>
                <a:ext uri="{63B3BB69-23CF-44E3-9099-C40C66FF867C}">
                  <a14:compatExt spid="_x0000_s321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21546" name="Check Box 10" hidden="1">
              <a:extLst>
                <a:ext uri="{63B3BB69-23CF-44E3-9099-C40C66FF867C}">
                  <a14:compatExt spid="_x0000_s321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1547" name="Check Box 11" hidden="1">
              <a:extLst>
                <a:ext uri="{63B3BB69-23CF-44E3-9099-C40C66FF867C}">
                  <a14:compatExt spid="_x0000_s321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1548" name="Check Box 12" hidden="1">
              <a:extLst>
                <a:ext uri="{63B3BB69-23CF-44E3-9099-C40C66FF867C}">
                  <a14:compatExt spid="_x0000_s321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21549" name="Check Box 13" hidden="1">
              <a:extLst>
                <a:ext uri="{63B3BB69-23CF-44E3-9099-C40C66FF867C}">
                  <a14:compatExt spid="_x0000_s3215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1550" name="Check Box 14" hidden="1">
              <a:extLst>
                <a:ext uri="{63B3BB69-23CF-44E3-9099-C40C66FF867C}">
                  <a14:compatExt spid="_x0000_s3215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22561" name="CheckBox1" hidden="1">
          <a:extLst>
            <a:ext uri="{63B3BB69-23CF-44E3-9099-C40C66FF867C}">
              <a14:compatExt xmlns:a14="http://schemas.microsoft.com/office/drawing/2010/main" spid="_x0000_s322561"/>
            </a:ext>
            <a:ext uri="{FF2B5EF4-FFF2-40B4-BE49-F238E27FC236}">
              <a16:creationId xmlns:a16="http://schemas.microsoft.com/office/drawing/2014/main" xmlns:a14="http://schemas.microsoft.com/office/drawing/2010/main" xmlns:mc="http://schemas.openxmlformats.org/markup-compatibility/2006" xmlns="" id="{00000000-0008-0000-2C00-000001E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22562" name="CheckBox2" hidden="1">
          <a:extLst>
            <a:ext uri="{63B3BB69-23CF-44E3-9099-C40C66FF867C}">
              <a14:compatExt xmlns:a14="http://schemas.microsoft.com/office/drawing/2010/main" spid="_x0000_s322562"/>
            </a:ext>
            <a:ext uri="{FF2B5EF4-FFF2-40B4-BE49-F238E27FC236}">
              <a16:creationId xmlns:a16="http://schemas.microsoft.com/office/drawing/2014/main" xmlns:a14="http://schemas.microsoft.com/office/drawing/2010/main" xmlns:mc="http://schemas.openxmlformats.org/markup-compatibility/2006" xmlns="" id="{00000000-0008-0000-2C00-000002E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2563" name="Label 3" hidden="1">
              <a:extLst>
                <a:ext uri="{63B3BB69-23CF-44E3-9099-C40C66FF867C}">
                  <a14:compatExt spid="_x0000_s3225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2564" name="Label 4" hidden="1">
              <a:extLst>
                <a:ext uri="{63B3BB69-23CF-44E3-9099-C40C66FF867C}">
                  <a14:compatExt spid="_x0000_s3225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2565" name="Label 5" hidden="1">
              <a:extLst>
                <a:ext uri="{63B3BB69-23CF-44E3-9099-C40C66FF867C}">
                  <a14:compatExt spid="_x0000_s3225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2566" name="Label 6" hidden="1">
              <a:extLst>
                <a:ext uri="{63B3BB69-23CF-44E3-9099-C40C66FF867C}">
                  <a14:compatExt spid="_x0000_s3225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2567" name="Label 7" hidden="1">
              <a:extLst>
                <a:ext uri="{63B3BB69-23CF-44E3-9099-C40C66FF867C}">
                  <a14:compatExt spid="_x0000_s3225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2568" name="Label 8" hidden="1">
              <a:extLst>
                <a:ext uri="{63B3BB69-23CF-44E3-9099-C40C66FF867C}">
                  <a14:compatExt spid="_x0000_s3225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22569" name="Check Box 9" hidden="1">
              <a:extLst>
                <a:ext uri="{63B3BB69-23CF-44E3-9099-C40C66FF867C}">
                  <a14:compatExt spid="_x0000_s322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22570" name="Check Box 10" hidden="1">
              <a:extLst>
                <a:ext uri="{63B3BB69-23CF-44E3-9099-C40C66FF867C}">
                  <a14:compatExt spid="_x0000_s322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2571" name="Check Box 11" hidden="1">
              <a:extLst>
                <a:ext uri="{63B3BB69-23CF-44E3-9099-C40C66FF867C}">
                  <a14:compatExt spid="_x0000_s3225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2572" name="Check Box 12" hidden="1">
              <a:extLst>
                <a:ext uri="{63B3BB69-23CF-44E3-9099-C40C66FF867C}">
                  <a14:compatExt spid="_x0000_s3225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22573" name="Check Box 13" hidden="1">
              <a:extLst>
                <a:ext uri="{63B3BB69-23CF-44E3-9099-C40C66FF867C}">
                  <a14:compatExt spid="_x0000_s3225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2574" name="Check Box 14" hidden="1">
              <a:extLst>
                <a:ext uri="{63B3BB69-23CF-44E3-9099-C40C66FF867C}">
                  <a14:compatExt spid="_x0000_s3225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23585" name="CheckBox1" hidden="1">
          <a:extLst>
            <a:ext uri="{63B3BB69-23CF-44E3-9099-C40C66FF867C}">
              <a14:compatExt xmlns:a14="http://schemas.microsoft.com/office/drawing/2010/main" spid="_x0000_s323585"/>
            </a:ext>
            <a:ext uri="{FF2B5EF4-FFF2-40B4-BE49-F238E27FC236}">
              <a16:creationId xmlns:a16="http://schemas.microsoft.com/office/drawing/2014/main" xmlns:a14="http://schemas.microsoft.com/office/drawing/2010/main" xmlns:mc="http://schemas.openxmlformats.org/markup-compatibility/2006" xmlns="" id="{00000000-0008-0000-2D00-000001F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23586" name="CheckBox2" hidden="1">
          <a:extLst>
            <a:ext uri="{63B3BB69-23CF-44E3-9099-C40C66FF867C}">
              <a14:compatExt xmlns:a14="http://schemas.microsoft.com/office/drawing/2010/main" spid="_x0000_s323586"/>
            </a:ext>
            <a:ext uri="{FF2B5EF4-FFF2-40B4-BE49-F238E27FC236}">
              <a16:creationId xmlns:a16="http://schemas.microsoft.com/office/drawing/2014/main" xmlns:a14="http://schemas.microsoft.com/office/drawing/2010/main" xmlns:mc="http://schemas.openxmlformats.org/markup-compatibility/2006" xmlns="" id="{00000000-0008-0000-2D00-000002F0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3587" name="Label 3" hidden="1">
              <a:extLst>
                <a:ext uri="{63B3BB69-23CF-44E3-9099-C40C66FF867C}">
                  <a14:compatExt spid="_x0000_s3235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3588" name="Label 4" hidden="1">
              <a:extLst>
                <a:ext uri="{63B3BB69-23CF-44E3-9099-C40C66FF867C}">
                  <a14:compatExt spid="_x0000_s3235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3589" name="Label 5" hidden="1">
              <a:extLst>
                <a:ext uri="{63B3BB69-23CF-44E3-9099-C40C66FF867C}">
                  <a14:compatExt spid="_x0000_s3235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3590" name="Label 6" hidden="1">
              <a:extLst>
                <a:ext uri="{63B3BB69-23CF-44E3-9099-C40C66FF867C}">
                  <a14:compatExt spid="_x0000_s3235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3591" name="Label 7" hidden="1">
              <a:extLst>
                <a:ext uri="{63B3BB69-23CF-44E3-9099-C40C66FF867C}">
                  <a14:compatExt spid="_x0000_s3235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3592" name="Label 8" hidden="1">
              <a:extLst>
                <a:ext uri="{63B3BB69-23CF-44E3-9099-C40C66FF867C}">
                  <a14:compatExt spid="_x0000_s3235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23593" name="Check Box 9" hidden="1">
              <a:extLst>
                <a:ext uri="{63B3BB69-23CF-44E3-9099-C40C66FF867C}">
                  <a14:compatExt spid="_x0000_s3235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23594" name="Check Box 10" hidden="1">
              <a:extLst>
                <a:ext uri="{63B3BB69-23CF-44E3-9099-C40C66FF867C}">
                  <a14:compatExt spid="_x0000_s3235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3595" name="Check Box 11" hidden="1">
              <a:extLst>
                <a:ext uri="{63B3BB69-23CF-44E3-9099-C40C66FF867C}">
                  <a14:compatExt spid="_x0000_s3235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3596" name="Check Box 12" hidden="1">
              <a:extLst>
                <a:ext uri="{63B3BB69-23CF-44E3-9099-C40C66FF867C}">
                  <a14:compatExt spid="_x0000_s3235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23597" name="Check Box 13" hidden="1">
              <a:extLst>
                <a:ext uri="{63B3BB69-23CF-44E3-9099-C40C66FF867C}">
                  <a14:compatExt spid="_x0000_s3235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3598" name="Check Box 14" hidden="1">
              <a:extLst>
                <a:ext uri="{63B3BB69-23CF-44E3-9099-C40C66FF867C}">
                  <a14:compatExt spid="_x0000_s3235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24609" name="CheckBox1" hidden="1">
          <a:extLst>
            <a:ext uri="{63B3BB69-23CF-44E3-9099-C40C66FF867C}">
              <a14:compatExt xmlns:a14="http://schemas.microsoft.com/office/drawing/2010/main" spid="_x0000_s324609"/>
            </a:ext>
            <a:ext uri="{FF2B5EF4-FFF2-40B4-BE49-F238E27FC236}">
              <a16:creationId xmlns:a16="http://schemas.microsoft.com/office/drawing/2014/main" xmlns:a14="http://schemas.microsoft.com/office/drawing/2010/main" xmlns:mc="http://schemas.openxmlformats.org/markup-compatibility/2006" xmlns="" id="{00000000-0008-0000-2E00-000001F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24610" name="CheckBox2" hidden="1">
          <a:extLst>
            <a:ext uri="{63B3BB69-23CF-44E3-9099-C40C66FF867C}">
              <a14:compatExt xmlns:a14="http://schemas.microsoft.com/office/drawing/2010/main" spid="_x0000_s324610"/>
            </a:ext>
            <a:ext uri="{FF2B5EF4-FFF2-40B4-BE49-F238E27FC236}">
              <a16:creationId xmlns:a16="http://schemas.microsoft.com/office/drawing/2014/main" xmlns:a14="http://schemas.microsoft.com/office/drawing/2010/main" xmlns:mc="http://schemas.openxmlformats.org/markup-compatibility/2006" xmlns="" id="{00000000-0008-0000-2E00-000002F4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4611" name="Label 3" hidden="1">
              <a:extLst>
                <a:ext uri="{63B3BB69-23CF-44E3-9099-C40C66FF867C}">
                  <a14:compatExt spid="_x0000_s3246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4612" name="Label 4" hidden="1">
              <a:extLst>
                <a:ext uri="{63B3BB69-23CF-44E3-9099-C40C66FF867C}">
                  <a14:compatExt spid="_x0000_s3246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4613" name="Label 5" hidden="1">
              <a:extLst>
                <a:ext uri="{63B3BB69-23CF-44E3-9099-C40C66FF867C}">
                  <a14:compatExt spid="_x0000_s3246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4614" name="Label 6" hidden="1">
              <a:extLst>
                <a:ext uri="{63B3BB69-23CF-44E3-9099-C40C66FF867C}">
                  <a14:compatExt spid="_x0000_s3246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4615" name="Label 7" hidden="1">
              <a:extLst>
                <a:ext uri="{63B3BB69-23CF-44E3-9099-C40C66FF867C}">
                  <a14:compatExt spid="_x0000_s3246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4616" name="Label 8" hidden="1">
              <a:extLst>
                <a:ext uri="{63B3BB69-23CF-44E3-9099-C40C66FF867C}">
                  <a14:compatExt spid="_x0000_s3246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24617" name="Check Box 9" hidden="1">
              <a:extLst>
                <a:ext uri="{63B3BB69-23CF-44E3-9099-C40C66FF867C}">
                  <a14:compatExt spid="_x0000_s324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24618" name="Check Box 10" hidden="1">
              <a:extLst>
                <a:ext uri="{63B3BB69-23CF-44E3-9099-C40C66FF867C}">
                  <a14:compatExt spid="_x0000_s324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4619" name="Check Box 11" hidden="1">
              <a:extLst>
                <a:ext uri="{63B3BB69-23CF-44E3-9099-C40C66FF867C}">
                  <a14:compatExt spid="_x0000_s3246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4620" name="Check Box 12" hidden="1">
              <a:extLst>
                <a:ext uri="{63B3BB69-23CF-44E3-9099-C40C66FF867C}">
                  <a14:compatExt spid="_x0000_s3246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24621" name="Check Box 13" hidden="1">
              <a:extLst>
                <a:ext uri="{63B3BB69-23CF-44E3-9099-C40C66FF867C}">
                  <a14:compatExt spid="_x0000_s3246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4622" name="Check Box 14" hidden="1">
              <a:extLst>
                <a:ext uri="{63B3BB69-23CF-44E3-9099-C40C66FF867C}">
                  <a14:compatExt spid="_x0000_s3246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38100</xdr:colOff>
      <xdr:row>12</xdr:row>
      <xdr:rowOff>0</xdr:rowOff>
    </xdr:from>
    <xdr:to>
      <xdr:col>2</xdr:col>
      <xdr:colOff>812800</xdr:colOff>
      <xdr:row>13</xdr:row>
      <xdr:rowOff>139700</xdr:rowOff>
    </xdr:to>
    <xdr:sp macro="" textlink="">
      <xdr:nvSpPr>
        <xdr:cNvPr id="325633" name="CheckBox1" hidden="1">
          <a:extLst>
            <a:ext uri="{63B3BB69-23CF-44E3-9099-C40C66FF867C}">
              <a14:compatExt xmlns:a14="http://schemas.microsoft.com/office/drawing/2010/main" spid="_x0000_s325633"/>
            </a:ext>
            <a:ext uri="{FF2B5EF4-FFF2-40B4-BE49-F238E27FC236}">
              <a16:creationId xmlns:a16="http://schemas.microsoft.com/office/drawing/2014/main" xmlns:a14="http://schemas.microsoft.com/office/drawing/2010/main" xmlns:mc="http://schemas.openxmlformats.org/markup-compatibility/2006" xmlns="" id="{00000000-0008-0000-2F00-000001F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50800</xdr:colOff>
      <xdr:row>14</xdr:row>
      <xdr:rowOff>25400</xdr:rowOff>
    </xdr:from>
    <xdr:to>
      <xdr:col>2</xdr:col>
      <xdr:colOff>876300</xdr:colOff>
      <xdr:row>15</xdr:row>
      <xdr:rowOff>165100</xdr:rowOff>
    </xdr:to>
    <xdr:sp macro="" textlink="">
      <xdr:nvSpPr>
        <xdr:cNvPr id="325634" name="CheckBox2" hidden="1">
          <a:extLst>
            <a:ext uri="{63B3BB69-23CF-44E3-9099-C40C66FF867C}">
              <a14:compatExt xmlns:a14="http://schemas.microsoft.com/office/drawing/2010/main" spid="_x0000_s325634"/>
            </a:ext>
            <a:ext uri="{FF2B5EF4-FFF2-40B4-BE49-F238E27FC236}">
              <a16:creationId xmlns:a16="http://schemas.microsoft.com/office/drawing/2014/main" xmlns:a14="http://schemas.microsoft.com/office/drawing/2010/main" xmlns:mc="http://schemas.openxmlformats.org/markup-compatibility/2006" xmlns="" id="{00000000-0008-0000-2F00-000002F8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85725</xdr:colOff>
          <xdr:row>15</xdr:row>
          <xdr:rowOff>76200</xdr:rowOff>
        </xdr:from>
        <xdr:to>
          <xdr:col>3</xdr:col>
          <xdr:colOff>238125</xdr:colOff>
          <xdr:row>16</xdr:row>
          <xdr:rowOff>104775</xdr:rowOff>
        </xdr:to>
        <xdr:sp macro="" textlink="">
          <xdr:nvSpPr>
            <xdr:cNvPr id="325635" name="Label 3" hidden="1">
              <a:extLst>
                <a:ext uri="{63B3BB69-23CF-44E3-9099-C40C66FF867C}">
                  <a14:compatExt spid="_x0000_s325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15</xdr:row>
          <xdr:rowOff>66675</xdr:rowOff>
        </xdr:from>
        <xdr:to>
          <xdr:col>6</xdr:col>
          <xdr:colOff>257175</xdr:colOff>
          <xdr:row>16</xdr:row>
          <xdr:rowOff>85725</xdr:rowOff>
        </xdr:to>
        <xdr:sp macro="" textlink="">
          <xdr:nvSpPr>
            <xdr:cNvPr id="325636" name="Label 4" hidden="1">
              <a:extLst>
                <a:ext uri="{63B3BB69-23CF-44E3-9099-C40C66FF867C}">
                  <a14:compatExt spid="_x0000_s325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17</xdr:row>
          <xdr:rowOff>66675</xdr:rowOff>
        </xdr:from>
        <xdr:to>
          <xdr:col>6</xdr:col>
          <xdr:colOff>257175</xdr:colOff>
          <xdr:row>18</xdr:row>
          <xdr:rowOff>85725</xdr:rowOff>
        </xdr:to>
        <xdr:sp macro="" textlink="">
          <xdr:nvSpPr>
            <xdr:cNvPr id="325637" name="Label 5" hidden="1">
              <a:extLst>
                <a:ext uri="{63B3BB69-23CF-44E3-9099-C40C66FF867C}">
                  <a14:compatExt spid="_x0000_s3256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19</xdr:row>
          <xdr:rowOff>66675</xdr:rowOff>
        </xdr:from>
        <xdr:to>
          <xdr:col>6</xdr:col>
          <xdr:colOff>238125</xdr:colOff>
          <xdr:row>20</xdr:row>
          <xdr:rowOff>104775</xdr:rowOff>
        </xdr:to>
        <xdr:sp macro="" textlink="">
          <xdr:nvSpPr>
            <xdr:cNvPr id="325638" name="Label 6" hidden="1">
              <a:extLst>
                <a:ext uri="{63B3BB69-23CF-44E3-9099-C40C66FF867C}">
                  <a14:compatExt spid="_x0000_s3256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17</xdr:row>
          <xdr:rowOff>66675</xdr:rowOff>
        </xdr:from>
        <xdr:to>
          <xdr:col>3</xdr:col>
          <xdr:colOff>228600</xdr:colOff>
          <xdr:row>18</xdr:row>
          <xdr:rowOff>104775</xdr:rowOff>
        </xdr:to>
        <xdr:sp macro="" textlink="">
          <xdr:nvSpPr>
            <xdr:cNvPr id="325639" name="Label 7" hidden="1">
              <a:extLst>
                <a:ext uri="{63B3BB69-23CF-44E3-9099-C40C66FF867C}">
                  <a14:compatExt spid="_x0000_s3256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47625</xdr:rowOff>
        </xdr:from>
        <xdr:to>
          <xdr:col>3</xdr:col>
          <xdr:colOff>219075</xdr:colOff>
          <xdr:row>20</xdr:row>
          <xdr:rowOff>76200</xdr:rowOff>
        </xdr:to>
        <xdr:sp macro="" textlink="">
          <xdr:nvSpPr>
            <xdr:cNvPr id="325640" name="Label 8" hidden="1">
              <a:extLst>
                <a:ext uri="{63B3BB69-23CF-44E3-9099-C40C66FF867C}">
                  <a14:compatExt spid="_x0000_s3256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12</xdr:row>
          <xdr:rowOff>9525</xdr:rowOff>
        </xdr:from>
        <xdr:to>
          <xdr:col>3</xdr:col>
          <xdr:colOff>295275</xdr:colOff>
          <xdr:row>13</xdr:row>
          <xdr:rowOff>28575</xdr:rowOff>
        </xdr:to>
        <xdr:sp macro="" textlink="">
          <xdr:nvSpPr>
            <xdr:cNvPr id="325641" name="Check Box 9" hidden="1">
              <a:extLst>
                <a:ext uri="{63B3BB69-23CF-44E3-9099-C40C66FF867C}">
                  <a14:compatExt spid="_x0000_s325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12</xdr:row>
          <xdr:rowOff>9525</xdr:rowOff>
        </xdr:from>
        <xdr:to>
          <xdr:col>3</xdr:col>
          <xdr:colOff>657225</xdr:colOff>
          <xdr:row>13</xdr:row>
          <xdr:rowOff>28575</xdr:rowOff>
        </xdr:to>
        <xdr:sp macro="" textlink="">
          <xdr:nvSpPr>
            <xdr:cNvPr id="325642" name="Check Box 10" hidden="1">
              <a:extLst>
                <a:ext uri="{63B3BB69-23CF-44E3-9099-C40C66FF867C}">
                  <a14:compatExt spid="_x0000_s325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12</xdr:row>
          <xdr:rowOff>9525</xdr:rowOff>
        </xdr:from>
        <xdr:to>
          <xdr:col>4</xdr:col>
          <xdr:colOff>9525</xdr:colOff>
          <xdr:row>13</xdr:row>
          <xdr:rowOff>28575</xdr:rowOff>
        </xdr:to>
        <xdr:sp macro="" textlink="">
          <xdr:nvSpPr>
            <xdr:cNvPr id="325643" name="Check Box 11" hidden="1">
              <a:extLst>
                <a:ext uri="{63B3BB69-23CF-44E3-9099-C40C66FF867C}">
                  <a14:compatExt spid="_x0000_s325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12</xdr:row>
          <xdr:rowOff>9525</xdr:rowOff>
        </xdr:from>
        <xdr:to>
          <xdr:col>4</xdr:col>
          <xdr:colOff>409575</xdr:colOff>
          <xdr:row>13</xdr:row>
          <xdr:rowOff>28575</xdr:rowOff>
        </xdr:to>
        <xdr:sp macro="" textlink="">
          <xdr:nvSpPr>
            <xdr:cNvPr id="325644" name="Check Box 12" hidden="1">
              <a:extLst>
                <a:ext uri="{63B3BB69-23CF-44E3-9099-C40C66FF867C}">
                  <a14:compatExt spid="_x0000_s325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9525</xdr:rowOff>
        </xdr:from>
        <xdr:to>
          <xdr:col>4</xdr:col>
          <xdr:colOff>752475</xdr:colOff>
          <xdr:row>13</xdr:row>
          <xdr:rowOff>28575</xdr:rowOff>
        </xdr:to>
        <xdr:sp macro="" textlink="">
          <xdr:nvSpPr>
            <xdr:cNvPr id="325645" name="Check Box 13" hidden="1">
              <a:extLst>
                <a:ext uri="{63B3BB69-23CF-44E3-9099-C40C66FF867C}">
                  <a14:compatExt spid="_x0000_s3256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333375</xdr:colOff>
          <xdr:row>13</xdr:row>
          <xdr:rowOff>28575</xdr:rowOff>
        </xdr:to>
        <xdr:sp macro="" textlink="">
          <xdr:nvSpPr>
            <xdr:cNvPr id="325646" name="Check Box 14" hidden="1">
              <a:extLst>
                <a:ext uri="{63B3BB69-23CF-44E3-9099-C40C66FF867C}">
                  <a14:compatExt spid="_x0000_s3256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28575</xdr:colOff>
      <xdr:row>12</xdr:row>
      <xdr:rowOff>0</xdr:rowOff>
    </xdr:from>
    <xdr:to>
      <xdr:col>2</xdr:col>
      <xdr:colOff>609600</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38100</xdr:colOff>
      <xdr:row>14</xdr:row>
      <xdr:rowOff>19050</xdr:rowOff>
    </xdr:from>
    <xdr:to>
      <xdr:col>2</xdr:col>
      <xdr:colOff>657225</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19275"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25400</xdr:colOff>
      <xdr:row>12</xdr:row>
      <xdr:rowOff>0</xdr:rowOff>
    </xdr:from>
    <xdr:to>
      <xdr:col>2</xdr:col>
      <xdr:colOff>800100</xdr:colOff>
      <xdr:row>13</xdr:row>
      <xdr:rowOff>139700</xdr:rowOff>
    </xdr:to>
    <xdr:sp macro="" textlink="">
      <xdr:nvSpPr>
        <xdr:cNvPr id="326657" name="CheckBox1" hidden="1">
          <a:extLst>
            <a:ext uri="{63B3BB69-23CF-44E3-9099-C40C66FF867C}">
              <a14:compatExt xmlns:a14="http://schemas.microsoft.com/office/drawing/2010/main" spid="_x0000_s326657"/>
            </a:ext>
            <a:ext uri="{FF2B5EF4-FFF2-40B4-BE49-F238E27FC236}">
              <a16:creationId xmlns:a16="http://schemas.microsoft.com/office/drawing/2014/main" xmlns:a14="http://schemas.microsoft.com/office/drawing/2010/main" xmlns:mc="http://schemas.openxmlformats.org/markup-compatibility/2006" xmlns="" id="{00000000-0008-0000-3000-000001F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38100</xdr:colOff>
      <xdr:row>14</xdr:row>
      <xdr:rowOff>25400</xdr:rowOff>
    </xdr:from>
    <xdr:to>
      <xdr:col>2</xdr:col>
      <xdr:colOff>863600</xdr:colOff>
      <xdr:row>15</xdr:row>
      <xdr:rowOff>165100</xdr:rowOff>
    </xdr:to>
    <xdr:sp macro="" textlink="">
      <xdr:nvSpPr>
        <xdr:cNvPr id="326658" name="CheckBox2" hidden="1">
          <a:extLst>
            <a:ext uri="{63B3BB69-23CF-44E3-9099-C40C66FF867C}">
              <a14:compatExt xmlns:a14="http://schemas.microsoft.com/office/drawing/2010/main" spid="_x0000_s326658"/>
            </a:ext>
            <a:ext uri="{FF2B5EF4-FFF2-40B4-BE49-F238E27FC236}">
              <a16:creationId xmlns:a16="http://schemas.microsoft.com/office/drawing/2014/main" xmlns:a14="http://schemas.microsoft.com/office/drawing/2010/main" xmlns:mc="http://schemas.openxmlformats.org/markup-compatibility/2006" xmlns="" id="{00000000-0008-0000-3000-000002F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66675</xdr:colOff>
          <xdr:row>15</xdr:row>
          <xdr:rowOff>66675</xdr:rowOff>
        </xdr:from>
        <xdr:to>
          <xdr:col>3</xdr:col>
          <xdr:colOff>200025</xdr:colOff>
          <xdr:row>16</xdr:row>
          <xdr:rowOff>104775</xdr:rowOff>
        </xdr:to>
        <xdr:sp macro="" textlink="">
          <xdr:nvSpPr>
            <xdr:cNvPr id="326659" name="Label 3" hidden="1">
              <a:extLst>
                <a:ext uri="{63B3BB69-23CF-44E3-9099-C40C66FF867C}">
                  <a14:compatExt spid="_x0000_s3266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15</xdr:row>
          <xdr:rowOff>47625</xdr:rowOff>
        </xdr:from>
        <xdr:to>
          <xdr:col>6</xdr:col>
          <xdr:colOff>219075</xdr:colOff>
          <xdr:row>16</xdr:row>
          <xdr:rowOff>66675</xdr:rowOff>
        </xdr:to>
        <xdr:sp macro="" textlink="">
          <xdr:nvSpPr>
            <xdr:cNvPr id="326660" name="Label 4" hidden="1">
              <a:extLst>
                <a:ext uri="{63B3BB69-23CF-44E3-9099-C40C66FF867C}">
                  <a14:compatExt spid="_x0000_s3266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17</xdr:row>
          <xdr:rowOff>47625</xdr:rowOff>
        </xdr:from>
        <xdr:to>
          <xdr:col>6</xdr:col>
          <xdr:colOff>219075</xdr:colOff>
          <xdr:row>18</xdr:row>
          <xdr:rowOff>66675</xdr:rowOff>
        </xdr:to>
        <xdr:sp macro="" textlink="">
          <xdr:nvSpPr>
            <xdr:cNvPr id="326661" name="Label 5" hidden="1">
              <a:extLst>
                <a:ext uri="{63B3BB69-23CF-44E3-9099-C40C66FF867C}">
                  <a14:compatExt spid="_x0000_s3266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19</xdr:row>
          <xdr:rowOff>66675</xdr:rowOff>
        </xdr:from>
        <xdr:to>
          <xdr:col>6</xdr:col>
          <xdr:colOff>200025</xdr:colOff>
          <xdr:row>20</xdr:row>
          <xdr:rowOff>76200</xdr:rowOff>
        </xdr:to>
        <xdr:sp macro="" textlink="">
          <xdr:nvSpPr>
            <xdr:cNvPr id="326662" name="Label 6" hidden="1">
              <a:extLst>
                <a:ext uri="{63B3BB69-23CF-44E3-9099-C40C66FF867C}">
                  <a14:compatExt spid="_x0000_s3266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66675</xdr:rowOff>
        </xdr:from>
        <xdr:to>
          <xdr:col>3</xdr:col>
          <xdr:colOff>190500</xdr:colOff>
          <xdr:row>18</xdr:row>
          <xdr:rowOff>85725</xdr:rowOff>
        </xdr:to>
        <xdr:sp macro="" textlink="">
          <xdr:nvSpPr>
            <xdr:cNvPr id="326663" name="Label 7" hidden="1">
              <a:extLst>
                <a:ext uri="{63B3BB69-23CF-44E3-9099-C40C66FF867C}">
                  <a14:compatExt spid="_x0000_s3266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180975</xdr:colOff>
          <xdr:row>20</xdr:row>
          <xdr:rowOff>66675</xdr:rowOff>
        </xdr:to>
        <xdr:sp macro="" textlink="">
          <xdr:nvSpPr>
            <xdr:cNvPr id="326664" name="Label 8" hidden="1">
              <a:extLst>
                <a:ext uri="{63B3BB69-23CF-44E3-9099-C40C66FF867C}">
                  <a14:compatExt spid="_x0000_s3266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xdr:row>
          <xdr:rowOff>9525</xdr:rowOff>
        </xdr:from>
        <xdr:to>
          <xdr:col>3</xdr:col>
          <xdr:colOff>257175</xdr:colOff>
          <xdr:row>13</xdr:row>
          <xdr:rowOff>28575</xdr:rowOff>
        </xdr:to>
        <xdr:sp macro="" textlink="">
          <xdr:nvSpPr>
            <xdr:cNvPr id="326665" name="Check Box 9" hidden="1">
              <a:extLst>
                <a:ext uri="{63B3BB69-23CF-44E3-9099-C40C66FF867C}">
                  <a14:compatExt spid="_x0000_s326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12</xdr:row>
          <xdr:rowOff>9525</xdr:rowOff>
        </xdr:from>
        <xdr:to>
          <xdr:col>3</xdr:col>
          <xdr:colOff>561975</xdr:colOff>
          <xdr:row>13</xdr:row>
          <xdr:rowOff>28575</xdr:rowOff>
        </xdr:to>
        <xdr:sp macro="" textlink="">
          <xdr:nvSpPr>
            <xdr:cNvPr id="326666" name="Check Box 10" hidden="1">
              <a:extLst>
                <a:ext uri="{63B3BB69-23CF-44E3-9099-C40C66FF867C}">
                  <a14:compatExt spid="_x0000_s326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12</xdr:row>
          <xdr:rowOff>9525</xdr:rowOff>
        </xdr:from>
        <xdr:to>
          <xdr:col>4</xdr:col>
          <xdr:colOff>9525</xdr:colOff>
          <xdr:row>13</xdr:row>
          <xdr:rowOff>0</xdr:rowOff>
        </xdr:to>
        <xdr:sp macro="" textlink="">
          <xdr:nvSpPr>
            <xdr:cNvPr id="326667" name="Check Box 11" hidden="1">
              <a:extLst>
                <a:ext uri="{63B3BB69-23CF-44E3-9099-C40C66FF867C}">
                  <a14:compatExt spid="_x0000_s3266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333375</xdr:colOff>
          <xdr:row>13</xdr:row>
          <xdr:rowOff>28575</xdr:rowOff>
        </xdr:to>
        <xdr:sp macro="" textlink="">
          <xdr:nvSpPr>
            <xdr:cNvPr id="326668" name="Check Box 12" hidden="1">
              <a:extLst>
                <a:ext uri="{63B3BB69-23CF-44E3-9099-C40C66FF867C}">
                  <a14:compatExt spid="_x0000_s3266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600075</xdr:colOff>
          <xdr:row>12</xdr:row>
          <xdr:rowOff>9525</xdr:rowOff>
        </xdr:from>
        <xdr:to>
          <xdr:col>4</xdr:col>
          <xdr:colOff>866775</xdr:colOff>
          <xdr:row>13</xdr:row>
          <xdr:rowOff>28575</xdr:rowOff>
        </xdr:to>
        <xdr:sp macro="" textlink="">
          <xdr:nvSpPr>
            <xdr:cNvPr id="326669" name="Check Box 13" hidden="1">
              <a:extLst>
                <a:ext uri="{63B3BB69-23CF-44E3-9099-C40C66FF867C}">
                  <a14:compatExt spid="_x0000_s3266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276225</xdr:colOff>
          <xdr:row>13</xdr:row>
          <xdr:rowOff>28575</xdr:rowOff>
        </xdr:to>
        <xdr:sp macro="" textlink="">
          <xdr:nvSpPr>
            <xdr:cNvPr id="326670" name="Check Box 14" hidden="1">
              <a:extLst>
                <a:ext uri="{63B3BB69-23CF-44E3-9099-C40C66FF867C}">
                  <a14:compatExt spid="_x0000_s3266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19050</xdr:colOff>
      <xdr:row>12</xdr:row>
      <xdr:rowOff>0</xdr:rowOff>
    </xdr:from>
    <xdr:to>
      <xdr:col>2</xdr:col>
      <xdr:colOff>600075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28575</xdr:colOff>
      <xdr:row>14</xdr:row>
      <xdr:rowOff>19050</xdr:rowOff>
    </xdr:from>
    <xdr:to>
      <xdr:col>2</xdr:col>
      <xdr:colOff>647700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25400</xdr:colOff>
      <xdr:row>12</xdr:row>
      <xdr:rowOff>0</xdr:rowOff>
    </xdr:from>
    <xdr:to>
      <xdr:col>2</xdr:col>
      <xdr:colOff>800100</xdr:colOff>
      <xdr:row>13</xdr:row>
      <xdr:rowOff>139700</xdr:rowOff>
    </xdr:to>
    <xdr:sp macro="" textlink="">
      <xdr:nvSpPr>
        <xdr:cNvPr id="327681" name="CheckBox1" hidden="1">
          <a:extLst>
            <a:ext uri="{63B3BB69-23CF-44E3-9099-C40C66FF867C}">
              <a14:compatExt xmlns:a14="http://schemas.microsoft.com/office/drawing/2010/main" spid="_x0000_s327681"/>
            </a:ext>
            <a:ext uri="{FF2B5EF4-FFF2-40B4-BE49-F238E27FC236}">
              <a16:creationId xmlns:a16="http://schemas.microsoft.com/office/drawing/2014/main" xmlns:a14="http://schemas.microsoft.com/office/drawing/2010/main" xmlns:mc="http://schemas.openxmlformats.org/markup-compatibility/2006" xmlns="" id="{00000000-0008-0000-3100-0000010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38100</xdr:colOff>
      <xdr:row>14</xdr:row>
      <xdr:rowOff>25400</xdr:rowOff>
    </xdr:from>
    <xdr:to>
      <xdr:col>2</xdr:col>
      <xdr:colOff>863600</xdr:colOff>
      <xdr:row>15</xdr:row>
      <xdr:rowOff>152400</xdr:rowOff>
    </xdr:to>
    <xdr:sp macro="" textlink="">
      <xdr:nvSpPr>
        <xdr:cNvPr id="327682" name="CheckBox2" hidden="1">
          <a:extLst>
            <a:ext uri="{63B3BB69-23CF-44E3-9099-C40C66FF867C}">
              <a14:compatExt xmlns:a14="http://schemas.microsoft.com/office/drawing/2010/main" spid="_x0000_s327682"/>
            </a:ext>
            <a:ext uri="{FF2B5EF4-FFF2-40B4-BE49-F238E27FC236}">
              <a16:creationId xmlns:a16="http://schemas.microsoft.com/office/drawing/2014/main" xmlns:a14="http://schemas.microsoft.com/office/drawing/2010/main" xmlns:mc="http://schemas.openxmlformats.org/markup-compatibility/2006" xmlns="" id="{00000000-0008-0000-3100-0000020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66675</xdr:colOff>
          <xdr:row>15</xdr:row>
          <xdr:rowOff>66675</xdr:rowOff>
        </xdr:from>
        <xdr:to>
          <xdr:col>3</xdr:col>
          <xdr:colOff>200025</xdr:colOff>
          <xdr:row>16</xdr:row>
          <xdr:rowOff>104775</xdr:rowOff>
        </xdr:to>
        <xdr:sp macro="" textlink="">
          <xdr:nvSpPr>
            <xdr:cNvPr id="327683" name="Label 3" hidden="1">
              <a:extLst>
                <a:ext uri="{63B3BB69-23CF-44E3-9099-C40C66FF867C}">
                  <a14:compatExt spid="_x0000_s3276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15</xdr:row>
          <xdr:rowOff>47625</xdr:rowOff>
        </xdr:from>
        <xdr:to>
          <xdr:col>6</xdr:col>
          <xdr:colOff>219075</xdr:colOff>
          <xdr:row>16</xdr:row>
          <xdr:rowOff>66675</xdr:rowOff>
        </xdr:to>
        <xdr:sp macro="" textlink="">
          <xdr:nvSpPr>
            <xdr:cNvPr id="327684" name="Label 4" hidden="1">
              <a:extLst>
                <a:ext uri="{63B3BB69-23CF-44E3-9099-C40C66FF867C}">
                  <a14:compatExt spid="_x0000_s3276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17</xdr:row>
          <xdr:rowOff>47625</xdr:rowOff>
        </xdr:from>
        <xdr:to>
          <xdr:col>6</xdr:col>
          <xdr:colOff>219075</xdr:colOff>
          <xdr:row>18</xdr:row>
          <xdr:rowOff>66675</xdr:rowOff>
        </xdr:to>
        <xdr:sp macro="" textlink="">
          <xdr:nvSpPr>
            <xdr:cNvPr id="327685" name="Label 5" hidden="1">
              <a:extLst>
                <a:ext uri="{63B3BB69-23CF-44E3-9099-C40C66FF867C}">
                  <a14:compatExt spid="_x0000_s3276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19</xdr:row>
          <xdr:rowOff>66675</xdr:rowOff>
        </xdr:from>
        <xdr:to>
          <xdr:col>6</xdr:col>
          <xdr:colOff>200025</xdr:colOff>
          <xdr:row>20</xdr:row>
          <xdr:rowOff>76200</xdr:rowOff>
        </xdr:to>
        <xdr:sp macro="" textlink="">
          <xdr:nvSpPr>
            <xdr:cNvPr id="327686" name="Label 6" hidden="1">
              <a:extLst>
                <a:ext uri="{63B3BB69-23CF-44E3-9099-C40C66FF867C}">
                  <a14:compatExt spid="_x0000_s3276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66675</xdr:rowOff>
        </xdr:from>
        <xdr:to>
          <xdr:col>3</xdr:col>
          <xdr:colOff>190500</xdr:colOff>
          <xdr:row>18</xdr:row>
          <xdr:rowOff>85725</xdr:rowOff>
        </xdr:to>
        <xdr:sp macro="" textlink="">
          <xdr:nvSpPr>
            <xdr:cNvPr id="327687" name="Label 7" hidden="1">
              <a:extLst>
                <a:ext uri="{63B3BB69-23CF-44E3-9099-C40C66FF867C}">
                  <a14:compatExt spid="_x0000_s3276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180975</xdr:colOff>
          <xdr:row>20</xdr:row>
          <xdr:rowOff>66675</xdr:rowOff>
        </xdr:to>
        <xdr:sp macro="" textlink="">
          <xdr:nvSpPr>
            <xdr:cNvPr id="327688" name="Label 8" hidden="1">
              <a:extLst>
                <a:ext uri="{63B3BB69-23CF-44E3-9099-C40C66FF867C}">
                  <a14:compatExt spid="_x0000_s3276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xdr:row>
          <xdr:rowOff>9525</xdr:rowOff>
        </xdr:from>
        <xdr:to>
          <xdr:col>3</xdr:col>
          <xdr:colOff>257175</xdr:colOff>
          <xdr:row>13</xdr:row>
          <xdr:rowOff>28575</xdr:rowOff>
        </xdr:to>
        <xdr:sp macro="" textlink="">
          <xdr:nvSpPr>
            <xdr:cNvPr id="327689" name="Check Box 9" hidden="1">
              <a:extLst>
                <a:ext uri="{63B3BB69-23CF-44E3-9099-C40C66FF867C}">
                  <a14:compatExt spid="_x0000_s3276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12</xdr:row>
          <xdr:rowOff>9525</xdr:rowOff>
        </xdr:from>
        <xdr:to>
          <xdr:col>3</xdr:col>
          <xdr:colOff>561975</xdr:colOff>
          <xdr:row>13</xdr:row>
          <xdr:rowOff>28575</xdr:rowOff>
        </xdr:to>
        <xdr:sp macro="" textlink="">
          <xdr:nvSpPr>
            <xdr:cNvPr id="327690" name="Check Box 10" hidden="1">
              <a:extLst>
                <a:ext uri="{63B3BB69-23CF-44E3-9099-C40C66FF867C}">
                  <a14:compatExt spid="_x0000_s3276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4</xdr:col>
          <xdr:colOff>9525</xdr:colOff>
          <xdr:row>13</xdr:row>
          <xdr:rowOff>28575</xdr:rowOff>
        </xdr:to>
        <xdr:sp macro="" textlink="">
          <xdr:nvSpPr>
            <xdr:cNvPr id="327691" name="Check Box 11" hidden="1">
              <a:extLst>
                <a:ext uri="{63B3BB69-23CF-44E3-9099-C40C66FF867C}">
                  <a14:compatExt spid="_x0000_s3276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333375</xdr:colOff>
          <xdr:row>13</xdr:row>
          <xdr:rowOff>28575</xdr:rowOff>
        </xdr:to>
        <xdr:sp macro="" textlink="">
          <xdr:nvSpPr>
            <xdr:cNvPr id="327692" name="Check Box 12" hidden="1">
              <a:extLst>
                <a:ext uri="{63B3BB69-23CF-44E3-9099-C40C66FF867C}">
                  <a14:compatExt spid="_x0000_s3276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12</xdr:row>
          <xdr:rowOff>9525</xdr:rowOff>
        </xdr:from>
        <xdr:to>
          <xdr:col>4</xdr:col>
          <xdr:colOff>619125</xdr:colOff>
          <xdr:row>13</xdr:row>
          <xdr:rowOff>28575</xdr:rowOff>
        </xdr:to>
        <xdr:sp macro="" textlink="">
          <xdr:nvSpPr>
            <xdr:cNvPr id="327693" name="Check Box 13" hidden="1">
              <a:extLst>
                <a:ext uri="{63B3BB69-23CF-44E3-9099-C40C66FF867C}">
                  <a14:compatExt spid="_x0000_s3276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276225</xdr:colOff>
          <xdr:row>13</xdr:row>
          <xdr:rowOff>28575</xdr:rowOff>
        </xdr:to>
        <xdr:sp macro="" textlink="">
          <xdr:nvSpPr>
            <xdr:cNvPr id="327694" name="Check Box 14" hidden="1">
              <a:extLst>
                <a:ext uri="{63B3BB69-23CF-44E3-9099-C40C66FF867C}">
                  <a14:compatExt spid="_x0000_s3276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19050</xdr:colOff>
      <xdr:row>12</xdr:row>
      <xdr:rowOff>0</xdr:rowOff>
    </xdr:from>
    <xdr:to>
      <xdr:col>2</xdr:col>
      <xdr:colOff>600075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28575</xdr:colOff>
      <xdr:row>14</xdr:row>
      <xdr:rowOff>19050</xdr:rowOff>
    </xdr:from>
    <xdr:to>
      <xdr:col>2</xdr:col>
      <xdr:colOff>647700</xdr:colOff>
      <xdr:row>15</xdr:row>
      <xdr:rowOff>114300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0" y="2828925"/>
          <a:ext cx="61912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28705" name="CheckBox1" hidden="1">
          <a:extLst>
            <a:ext uri="{63B3BB69-23CF-44E3-9099-C40C66FF867C}">
              <a14:compatExt xmlns:a14="http://schemas.microsoft.com/office/drawing/2010/main" spid="_x0000_s328705"/>
            </a:ext>
            <a:ext uri="{FF2B5EF4-FFF2-40B4-BE49-F238E27FC236}">
              <a16:creationId xmlns:a16="http://schemas.microsoft.com/office/drawing/2014/main" xmlns:a14="http://schemas.microsoft.com/office/drawing/2010/main" xmlns:mc="http://schemas.openxmlformats.org/markup-compatibility/2006" xmlns="" id="{00000000-0008-0000-3200-0000010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28706" name="CheckBox2" hidden="1">
          <a:extLst>
            <a:ext uri="{63B3BB69-23CF-44E3-9099-C40C66FF867C}">
              <a14:compatExt xmlns:a14="http://schemas.microsoft.com/office/drawing/2010/main" spid="_x0000_s328706"/>
            </a:ext>
            <a:ext uri="{FF2B5EF4-FFF2-40B4-BE49-F238E27FC236}">
              <a16:creationId xmlns:a16="http://schemas.microsoft.com/office/drawing/2014/main" xmlns:a14="http://schemas.microsoft.com/office/drawing/2010/main" xmlns:mc="http://schemas.openxmlformats.org/markup-compatibility/2006" xmlns="" id="{00000000-0008-0000-3200-0000020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8707" name="Label 3" hidden="1">
              <a:extLst>
                <a:ext uri="{63B3BB69-23CF-44E3-9099-C40C66FF867C}">
                  <a14:compatExt spid="_x0000_s3287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8708" name="Label 4" hidden="1">
              <a:extLst>
                <a:ext uri="{63B3BB69-23CF-44E3-9099-C40C66FF867C}">
                  <a14:compatExt spid="_x0000_s3287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8709" name="Label 5" hidden="1">
              <a:extLst>
                <a:ext uri="{63B3BB69-23CF-44E3-9099-C40C66FF867C}">
                  <a14:compatExt spid="_x0000_s3287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8710" name="Label 6" hidden="1">
              <a:extLst>
                <a:ext uri="{63B3BB69-23CF-44E3-9099-C40C66FF867C}">
                  <a14:compatExt spid="_x0000_s3287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8711" name="Label 7" hidden="1">
              <a:extLst>
                <a:ext uri="{63B3BB69-23CF-44E3-9099-C40C66FF867C}">
                  <a14:compatExt spid="_x0000_s3287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8712" name="Label 8" hidden="1">
              <a:extLst>
                <a:ext uri="{63B3BB69-23CF-44E3-9099-C40C66FF867C}">
                  <a14:compatExt spid="_x0000_s3287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28713" name="Check Box 9" hidden="1">
              <a:extLst>
                <a:ext uri="{63B3BB69-23CF-44E3-9099-C40C66FF867C}">
                  <a14:compatExt spid="_x0000_s3287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28714" name="Check Box 10" hidden="1">
              <a:extLst>
                <a:ext uri="{63B3BB69-23CF-44E3-9099-C40C66FF867C}">
                  <a14:compatExt spid="_x0000_s3287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8715" name="Check Box 11" hidden="1">
              <a:extLst>
                <a:ext uri="{63B3BB69-23CF-44E3-9099-C40C66FF867C}">
                  <a14:compatExt spid="_x0000_s3287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8716" name="Check Box 12" hidden="1">
              <a:extLst>
                <a:ext uri="{63B3BB69-23CF-44E3-9099-C40C66FF867C}">
                  <a14:compatExt spid="_x0000_s3287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28717" name="Check Box 13" hidden="1">
              <a:extLst>
                <a:ext uri="{63B3BB69-23CF-44E3-9099-C40C66FF867C}">
                  <a14:compatExt spid="_x0000_s3287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8718" name="Check Box 14" hidden="1">
              <a:extLst>
                <a:ext uri="{63B3BB69-23CF-44E3-9099-C40C66FF867C}">
                  <a14:compatExt spid="_x0000_s3287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7985" name="Label 1" hidden="1">
              <a:extLst>
                <a:ext uri="{63B3BB69-23CF-44E3-9099-C40C66FF867C}">
                  <a14:compatExt spid="_x0000_s2979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7986" name="Label 2" hidden="1">
              <a:extLst>
                <a:ext uri="{63B3BB69-23CF-44E3-9099-C40C66FF867C}">
                  <a14:compatExt spid="_x0000_s2979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7987" name="Label 3" hidden="1">
              <a:extLst>
                <a:ext uri="{63B3BB69-23CF-44E3-9099-C40C66FF867C}">
                  <a14:compatExt spid="_x0000_s2979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7988" name="Label 4" hidden="1">
              <a:extLst>
                <a:ext uri="{63B3BB69-23CF-44E3-9099-C40C66FF867C}">
                  <a14:compatExt spid="_x0000_s2979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7989" name="Label 5" hidden="1">
              <a:extLst>
                <a:ext uri="{63B3BB69-23CF-44E3-9099-C40C66FF867C}">
                  <a14:compatExt spid="_x0000_s2979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7990" name="Label 6" hidden="1">
              <a:extLst>
                <a:ext uri="{63B3BB69-23CF-44E3-9099-C40C66FF867C}">
                  <a14:compatExt spid="_x0000_s2979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97991" name="Check Box 7" hidden="1">
              <a:extLst>
                <a:ext uri="{63B3BB69-23CF-44E3-9099-C40C66FF867C}">
                  <a14:compatExt spid="_x0000_s2979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1038225</xdr:colOff>
          <xdr:row>13</xdr:row>
          <xdr:rowOff>0</xdr:rowOff>
        </xdr:to>
        <xdr:sp macro="" textlink="">
          <xdr:nvSpPr>
            <xdr:cNvPr id="297992" name="Check Box 8" hidden="1">
              <a:extLst>
                <a:ext uri="{63B3BB69-23CF-44E3-9099-C40C66FF867C}">
                  <a14:compatExt spid="_x0000_s2979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7993" name="Check Box 9" hidden="1">
              <a:extLst>
                <a:ext uri="{63B3BB69-23CF-44E3-9099-C40C66FF867C}">
                  <a14:compatExt spid="_x0000_s2979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7994" name="Check Box 10" hidden="1">
              <a:extLst>
                <a:ext uri="{63B3BB69-23CF-44E3-9099-C40C66FF867C}">
                  <a14:compatExt spid="_x0000_s2979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7995" name="Check Box 11" hidden="1">
              <a:extLst>
                <a:ext uri="{63B3BB69-23CF-44E3-9099-C40C66FF867C}">
                  <a14:compatExt spid="_x0000_s2979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7996" name="Check Box 12" hidden="1">
              <a:extLst>
                <a:ext uri="{63B3BB69-23CF-44E3-9099-C40C66FF867C}">
                  <a14:compatExt spid="_x0000_s2979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29729" name="CheckBox1" hidden="1">
          <a:extLst>
            <a:ext uri="{63B3BB69-23CF-44E3-9099-C40C66FF867C}">
              <a14:compatExt xmlns:a14="http://schemas.microsoft.com/office/drawing/2010/main" spid="_x0000_s329729"/>
            </a:ext>
            <a:ext uri="{FF2B5EF4-FFF2-40B4-BE49-F238E27FC236}">
              <a16:creationId xmlns:a16="http://schemas.microsoft.com/office/drawing/2014/main" xmlns:a14="http://schemas.microsoft.com/office/drawing/2010/main" xmlns:mc="http://schemas.openxmlformats.org/markup-compatibility/2006" xmlns="" id="{00000000-0008-0000-3300-0000010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29730" name="CheckBox2" hidden="1">
          <a:extLst>
            <a:ext uri="{63B3BB69-23CF-44E3-9099-C40C66FF867C}">
              <a14:compatExt xmlns:a14="http://schemas.microsoft.com/office/drawing/2010/main" spid="_x0000_s329730"/>
            </a:ext>
            <a:ext uri="{FF2B5EF4-FFF2-40B4-BE49-F238E27FC236}">
              <a16:creationId xmlns:a16="http://schemas.microsoft.com/office/drawing/2014/main" xmlns:a14="http://schemas.microsoft.com/office/drawing/2010/main" xmlns:mc="http://schemas.openxmlformats.org/markup-compatibility/2006" xmlns="" id="{00000000-0008-0000-3300-0000020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29731" name="Label 3" hidden="1">
              <a:extLst>
                <a:ext uri="{63B3BB69-23CF-44E3-9099-C40C66FF867C}">
                  <a14:compatExt spid="_x0000_s3297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29732" name="Label 4" hidden="1">
              <a:extLst>
                <a:ext uri="{63B3BB69-23CF-44E3-9099-C40C66FF867C}">
                  <a14:compatExt spid="_x0000_s3297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29733" name="Label 5" hidden="1">
              <a:extLst>
                <a:ext uri="{63B3BB69-23CF-44E3-9099-C40C66FF867C}">
                  <a14:compatExt spid="_x0000_s3297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29734" name="Label 6" hidden="1">
              <a:extLst>
                <a:ext uri="{63B3BB69-23CF-44E3-9099-C40C66FF867C}">
                  <a14:compatExt spid="_x0000_s3297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29735" name="Label 7" hidden="1">
              <a:extLst>
                <a:ext uri="{63B3BB69-23CF-44E3-9099-C40C66FF867C}">
                  <a14:compatExt spid="_x0000_s3297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29736" name="Label 8" hidden="1">
              <a:extLst>
                <a:ext uri="{63B3BB69-23CF-44E3-9099-C40C66FF867C}">
                  <a14:compatExt spid="_x0000_s3297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29737" name="Check Box 9" hidden="1">
              <a:extLst>
                <a:ext uri="{63B3BB69-23CF-44E3-9099-C40C66FF867C}">
                  <a14:compatExt spid="_x0000_s3297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29738" name="Check Box 10" hidden="1">
              <a:extLst>
                <a:ext uri="{63B3BB69-23CF-44E3-9099-C40C66FF867C}">
                  <a14:compatExt spid="_x0000_s329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29739" name="Check Box 11" hidden="1">
              <a:extLst>
                <a:ext uri="{63B3BB69-23CF-44E3-9099-C40C66FF867C}">
                  <a14:compatExt spid="_x0000_s3297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29740" name="Check Box 12" hidden="1">
              <a:extLst>
                <a:ext uri="{63B3BB69-23CF-44E3-9099-C40C66FF867C}">
                  <a14:compatExt spid="_x0000_s3297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29741" name="Check Box 13" hidden="1">
              <a:extLst>
                <a:ext uri="{63B3BB69-23CF-44E3-9099-C40C66FF867C}">
                  <a14:compatExt spid="_x0000_s3297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29742" name="Check Box 14" hidden="1">
              <a:extLst>
                <a:ext uri="{63B3BB69-23CF-44E3-9099-C40C66FF867C}">
                  <a14:compatExt spid="_x0000_s3297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8425"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0753" name="CheckBox1" hidden="1">
          <a:extLst>
            <a:ext uri="{63B3BB69-23CF-44E3-9099-C40C66FF867C}">
              <a14:compatExt xmlns:a14="http://schemas.microsoft.com/office/drawing/2010/main" spid="_x0000_s330753"/>
            </a:ext>
            <a:ext uri="{FF2B5EF4-FFF2-40B4-BE49-F238E27FC236}">
              <a16:creationId xmlns:a16="http://schemas.microsoft.com/office/drawing/2014/main" xmlns:a14="http://schemas.microsoft.com/office/drawing/2010/main" xmlns:mc="http://schemas.openxmlformats.org/markup-compatibility/2006" xmlns="" id="{00000000-0008-0000-3400-0000010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0754" name="CheckBox2" hidden="1">
          <a:extLst>
            <a:ext uri="{63B3BB69-23CF-44E3-9099-C40C66FF867C}">
              <a14:compatExt xmlns:a14="http://schemas.microsoft.com/office/drawing/2010/main" spid="_x0000_s330754"/>
            </a:ext>
            <a:ext uri="{FF2B5EF4-FFF2-40B4-BE49-F238E27FC236}">
              <a16:creationId xmlns:a16="http://schemas.microsoft.com/office/drawing/2014/main" xmlns:a14="http://schemas.microsoft.com/office/drawing/2010/main" xmlns:mc="http://schemas.openxmlformats.org/markup-compatibility/2006" xmlns="" id="{00000000-0008-0000-3400-0000020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304800</xdr:colOff>
          <xdr:row>16</xdr:row>
          <xdr:rowOff>142875</xdr:rowOff>
        </xdr:to>
        <xdr:sp macro="" textlink="">
          <xdr:nvSpPr>
            <xdr:cNvPr id="330755" name="Label 3" hidden="1">
              <a:extLst>
                <a:ext uri="{63B3BB69-23CF-44E3-9099-C40C66FF867C}">
                  <a14:compatExt spid="_x0000_s3307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104775</xdr:rowOff>
        </xdr:to>
        <xdr:sp macro="" textlink="">
          <xdr:nvSpPr>
            <xdr:cNvPr id="330756" name="Label 4" hidden="1">
              <a:extLst>
                <a:ext uri="{63B3BB69-23CF-44E3-9099-C40C66FF867C}">
                  <a14:compatExt spid="_x0000_s3307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104775</xdr:rowOff>
        </xdr:to>
        <xdr:sp macro="" textlink="">
          <xdr:nvSpPr>
            <xdr:cNvPr id="330757" name="Label 5" hidden="1">
              <a:extLst>
                <a:ext uri="{63B3BB69-23CF-44E3-9099-C40C66FF867C}">
                  <a14:compatExt spid="_x0000_s330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304800</xdr:colOff>
          <xdr:row>20</xdr:row>
          <xdr:rowOff>114300</xdr:rowOff>
        </xdr:to>
        <xdr:sp macro="" textlink="">
          <xdr:nvSpPr>
            <xdr:cNvPr id="330758" name="Label 6" hidden="1">
              <a:extLst>
                <a:ext uri="{63B3BB69-23CF-44E3-9099-C40C66FF867C}">
                  <a14:compatExt spid="_x0000_s330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142875</xdr:rowOff>
        </xdr:to>
        <xdr:sp macro="" textlink="">
          <xdr:nvSpPr>
            <xdr:cNvPr id="330759" name="Label 7" hidden="1">
              <a:extLst>
                <a:ext uri="{63B3BB69-23CF-44E3-9099-C40C66FF867C}">
                  <a14:compatExt spid="_x0000_s3307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0760" name="Label 8" hidden="1">
              <a:extLst>
                <a:ext uri="{63B3BB69-23CF-44E3-9099-C40C66FF867C}">
                  <a14:compatExt spid="_x0000_s3307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330761" name="Check Box 9" hidden="1">
              <a:extLst>
                <a:ext uri="{63B3BB69-23CF-44E3-9099-C40C66FF867C}">
                  <a14:compatExt spid="_x0000_s330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330762" name="Check Box 10" hidden="1">
              <a:extLst>
                <a:ext uri="{63B3BB69-23CF-44E3-9099-C40C66FF867C}">
                  <a14:compatExt spid="_x0000_s330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330763" name="Check Box 11" hidden="1">
              <a:extLst>
                <a:ext uri="{63B3BB69-23CF-44E3-9099-C40C66FF867C}">
                  <a14:compatExt spid="_x0000_s330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504825</xdr:colOff>
          <xdr:row>13</xdr:row>
          <xdr:rowOff>28575</xdr:rowOff>
        </xdr:to>
        <xdr:sp macro="" textlink="">
          <xdr:nvSpPr>
            <xdr:cNvPr id="330764" name="Check Box 12" hidden="1">
              <a:extLst>
                <a:ext uri="{63B3BB69-23CF-44E3-9099-C40C66FF867C}">
                  <a14:compatExt spid="_x0000_s330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330765" name="Check Box 13" hidden="1">
              <a:extLst>
                <a:ext uri="{63B3BB69-23CF-44E3-9099-C40C66FF867C}">
                  <a14:compatExt spid="_x0000_s3307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28575</xdr:rowOff>
        </xdr:from>
        <xdr:to>
          <xdr:col>6</xdr:col>
          <xdr:colOff>419100</xdr:colOff>
          <xdr:row>13</xdr:row>
          <xdr:rowOff>28575</xdr:rowOff>
        </xdr:to>
        <xdr:sp macro="" textlink="">
          <xdr:nvSpPr>
            <xdr:cNvPr id="330766" name="Check Box 14" hidden="1">
              <a:extLst>
                <a:ext uri="{63B3BB69-23CF-44E3-9099-C40C66FF867C}">
                  <a14:compatExt spid="_x0000_s330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1777" name="CheckBox1" hidden="1">
          <a:extLst>
            <a:ext uri="{63B3BB69-23CF-44E3-9099-C40C66FF867C}">
              <a14:compatExt xmlns:a14="http://schemas.microsoft.com/office/drawing/2010/main" spid="_x0000_s331777"/>
            </a:ext>
            <a:ext uri="{FF2B5EF4-FFF2-40B4-BE49-F238E27FC236}">
              <a16:creationId xmlns:a16="http://schemas.microsoft.com/office/drawing/2014/main" xmlns:a14="http://schemas.microsoft.com/office/drawing/2010/main" xmlns:mc="http://schemas.openxmlformats.org/markup-compatibility/2006" xmlns="" id="{00000000-0008-0000-3500-0000011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1778" name="CheckBox2" hidden="1">
          <a:extLst>
            <a:ext uri="{63B3BB69-23CF-44E3-9099-C40C66FF867C}">
              <a14:compatExt xmlns:a14="http://schemas.microsoft.com/office/drawing/2010/main" spid="_x0000_s331778"/>
            </a:ext>
            <a:ext uri="{FF2B5EF4-FFF2-40B4-BE49-F238E27FC236}">
              <a16:creationId xmlns:a16="http://schemas.microsoft.com/office/drawing/2014/main" xmlns:a14="http://schemas.microsoft.com/office/drawing/2010/main" xmlns:mc="http://schemas.openxmlformats.org/markup-compatibility/2006" xmlns="" id="{00000000-0008-0000-3500-0000021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1779" name="Label 3" hidden="1">
              <a:extLst>
                <a:ext uri="{63B3BB69-23CF-44E3-9099-C40C66FF867C}">
                  <a14:compatExt spid="_x0000_s3317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1780" name="Label 4" hidden="1">
              <a:extLst>
                <a:ext uri="{63B3BB69-23CF-44E3-9099-C40C66FF867C}">
                  <a14:compatExt spid="_x0000_s3317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1781" name="Label 5" hidden="1">
              <a:extLst>
                <a:ext uri="{63B3BB69-23CF-44E3-9099-C40C66FF867C}">
                  <a14:compatExt spid="_x0000_s3317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1782" name="Label 6" hidden="1">
              <a:extLst>
                <a:ext uri="{63B3BB69-23CF-44E3-9099-C40C66FF867C}">
                  <a14:compatExt spid="_x0000_s3317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1783" name="Label 7" hidden="1">
              <a:extLst>
                <a:ext uri="{63B3BB69-23CF-44E3-9099-C40C66FF867C}">
                  <a14:compatExt spid="_x0000_s3317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1784" name="Label 8" hidden="1">
              <a:extLst>
                <a:ext uri="{63B3BB69-23CF-44E3-9099-C40C66FF867C}">
                  <a14:compatExt spid="_x0000_s3317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1785" name="Check Box 9" hidden="1">
              <a:extLst>
                <a:ext uri="{63B3BB69-23CF-44E3-9099-C40C66FF867C}">
                  <a14:compatExt spid="_x0000_s331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1786" name="Check Box 10" hidden="1">
              <a:extLst>
                <a:ext uri="{63B3BB69-23CF-44E3-9099-C40C66FF867C}">
                  <a14:compatExt spid="_x0000_s3317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1787" name="Check Box 11" hidden="1">
              <a:extLst>
                <a:ext uri="{63B3BB69-23CF-44E3-9099-C40C66FF867C}">
                  <a14:compatExt spid="_x0000_s331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1788" name="Check Box 12" hidden="1">
              <a:extLst>
                <a:ext uri="{63B3BB69-23CF-44E3-9099-C40C66FF867C}">
                  <a14:compatExt spid="_x0000_s331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1789" name="Check Box 13" hidden="1">
              <a:extLst>
                <a:ext uri="{63B3BB69-23CF-44E3-9099-C40C66FF867C}">
                  <a14:compatExt spid="_x0000_s3317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1790" name="Check Box 14" hidden="1">
              <a:extLst>
                <a:ext uri="{63B3BB69-23CF-44E3-9099-C40C66FF867C}">
                  <a14:compatExt spid="_x0000_s3317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1791" name="Label 15" hidden="1">
              <a:extLst>
                <a:ext uri="{63B3BB69-23CF-44E3-9099-C40C66FF867C}">
                  <a14:compatExt spid="_x0000_s3317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1792" name="Label 16" hidden="1">
              <a:extLst>
                <a:ext uri="{63B3BB69-23CF-44E3-9099-C40C66FF867C}">
                  <a14:compatExt spid="_x0000_s3317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1793" name="Label 17" hidden="1">
              <a:extLst>
                <a:ext uri="{63B3BB69-23CF-44E3-9099-C40C66FF867C}">
                  <a14:compatExt spid="_x0000_s3317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1794" name="Label 18" hidden="1">
              <a:extLst>
                <a:ext uri="{63B3BB69-23CF-44E3-9099-C40C66FF867C}">
                  <a14:compatExt spid="_x0000_s3317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1795" name="Label 19" hidden="1">
              <a:extLst>
                <a:ext uri="{63B3BB69-23CF-44E3-9099-C40C66FF867C}">
                  <a14:compatExt spid="_x0000_s331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1796" name="Label 20" hidden="1">
              <a:extLst>
                <a:ext uri="{63B3BB69-23CF-44E3-9099-C40C66FF867C}">
                  <a14:compatExt spid="_x0000_s331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1797" name="Check Box 21" hidden="1">
              <a:extLst>
                <a:ext uri="{63B3BB69-23CF-44E3-9099-C40C66FF867C}">
                  <a14:compatExt spid="_x0000_s3317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1798" name="Check Box 22" hidden="1">
              <a:extLst>
                <a:ext uri="{63B3BB69-23CF-44E3-9099-C40C66FF867C}">
                  <a14:compatExt spid="_x0000_s3317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1799" name="Check Box 23" hidden="1">
              <a:extLst>
                <a:ext uri="{63B3BB69-23CF-44E3-9099-C40C66FF867C}">
                  <a14:compatExt spid="_x0000_s3317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1800" name="Check Box 24" hidden="1">
              <a:extLst>
                <a:ext uri="{63B3BB69-23CF-44E3-9099-C40C66FF867C}">
                  <a14:compatExt spid="_x0000_s3318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1801" name="Check Box 25" hidden="1">
              <a:extLst>
                <a:ext uri="{63B3BB69-23CF-44E3-9099-C40C66FF867C}">
                  <a14:compatExt spid="_x0000_s331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1802" name="Check Box 26" hidden="1">
              <a:extLst>
                <a:ext uri="{63B3BB69-23CF-44E3-9099-C40C66FF867C}">
                  <a14:compatExt spid="_x0000_s331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2801" name="CheckBox1" hidden="1">
          <a:extLst>
            <a:ext uri="{63B3BB69-23CF-44E3-9099-C40C66FF867C}">
              <a14:compatExt xmlns:a14="http://schemas.microsoft.com/office/drawing/2010/main" spid="_x0000_s332801"/>
            </a:ext>
            <a:ext uri="{FF2B5EF4-FFF2-40B4-BE49-F238E27FC236}">
              <a16:creationId xmlns:a16="http://schemas.microsoft.com/office/drawing/2014/main" xmlns:a14="http://schemas.microsoft.com/office/drawing/2010/main" xmlns:mc="http://schemas.openxmlformats.org/markup-compatibility/2006" xmlns="" id="{00000000-0008-0000-3600-0000011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2802" name="CheckBox2" hidden="1">
          <a:extLst>
            <a:ext uri="{63B3BB69-23CF-44E3-9099-C40C66FF867C}">
              <a14:compatExt xmlns:a14="http://schemas.microsoft.com/office/drawing/2010/main" spid="_x0000_s332802"/>
            </a:ext>
            <a:ext uri="{FF2B5EF4-FFF2-40B4-BE49-F238E27FC236}">
              <a16:creationId xmlns:a16="http://schemas.microsoft.com/office/drawing/2014/main" xmlns:a14="http://schemas.microsoft.com/office/drawing/2010/main" xmlns:mc="http://schemas.openxmlformats.org/markup-compatibility/2006" xmlns="" id="{00000000-0008-0000-3600-0000021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2803" name="Label 3" hidden="1">
              <a:extLst>
                <a:ext uri="{63B3BB69-23CF-44E3-9099-C40C66FF867C}">
                  <a14:compatExt spid="_x0000_s3328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2804" name="Label 4" hidden="1">
              <a:extLst>
                <a:ext uri="{63B3BB69-23CF-44E3-9099-C40C66FF867C}">
                  <a14:compatExt spid="_x0000_s3328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2805" name="Label 5" hidden="1">
              <a:extLst>
                <a:ext uri="{63B3BB69-23CF-44E3-9099-C40C66FF867C}">
                  <a14:compatExt spid="_x0000_s3328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2806" name="Label 6" hidden="1">
              <a:extLst>
                <a:ext uri="{63B3BB69-23CF-44E3-9099-C40C66FF867C}">
                  <a14:compatExt spid="_x0000_s3328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2807" name="Label 7" hidden="1">
              <a:extLst>
                <a:ext uri="{63B3BB69-23CF-44E3-9099-C40C66FF867C}">
                  <a14:compatExt spid="_x0000_s3328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2808" name="Label 8" hidden="1">
              <a:extLst>
                <a:ext uri="{63B3BB69-23CF-44E3-9099-C40C66FF867C}">
                  <a14:compatExt spid="_x0000_s3328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2809" name="Check Box 9" hidden="1">
              <a:extLst>
                <a:ext uri="{63B3BB69-23CF-44E3-9099-C40C66FF867C}">
                  <a14:compatExt spid="_x0000_s3328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2810" name="Check Box 10" hidden="1">
              <a:extLst>
                <a:ext uri="{63B3BB69-23CF-44E3-9099-C40C66FF867C}">
                  <a14:compatExt spid="_x0000_s3328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2811" name="Check Box 11" hidden="1">
              <a:extLst>
                <a:ext uri="{63B3BB69-23CF-44E3-9099-C40C66FF867C}">
                  <a14:compatExt spid="_x0000_s3328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2812" name="Check Box 12" hidden="1">
              <a:extLst>
                <a:ext uri="{63B3BB69-23CF-44E3-9099-C40C66FF867C}">
                  <a14:compatExt spid="_x0000_s3328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2813" name="Check Box 13" hidden="1">
              <a:extLst>
                <a:ext uri="{63B3BB69-23CF-44E3-9099-C40C66FF867C}">
                  <a14:compatExt spid="_x0000_s3328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2814" name="Check Box 14" hidden="1">
              <a:extLst>
                <a:ext uri="{63B3BB69-23CF-44E3-9099-C40C66FF867C}">
                  <a14:compatExt spid="_x0000_s3328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2815" name="Label 15" hidden="1">
              <a:extLst>
                <a:ext uri="{63B3BB69-23CF-44E3-9099-C40C66FF867C}">
                  <a14:compatExt spid="_x0000_s3328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2816" name="Label 16" hidden="1">
              <a:extLst>
                <a:ext uri="{63B3BB69-23CF-44E3-9099-C40C66FF867C}">
                  <a14:compatExt spid="_x0000_s3328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2817" name="Label 17" hidden="1">
              <a:extLst>
                <a:ext uri="{63B3BB69-23CF-44E3-9099-C40C66FF867C}">
                  <a14:compatExt spid="_x0000_s332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2818" name="Label 18" hidden="1">
              <a:extLst>
                <a:ext uri="{63B3BB69-23CF-44E3-9099-C40C66FF867C}">
                  <a14:compatExt spid="_x0000_s332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2819" name="Label 19" hidden="1">
              <a:extLst>
                <a:ext uri="{63B3BB69-23CF-44E3-9099-C40C66FF867C}">
                  <a14:compatExt spid="_x0000_s332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2820" name="Label 20" hidden="1">
              <a:extLst>
                <a:ext uri="{63B3BB69-23CF-44E3-9099-C40C66FF867C}">
                  <a14:compatExt spid="_x0000_s332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2821" name="Check Box 21" hidden="1">
              <a:extLst>
                <a:ext uri="{63B3BB69-23CF-44E3-9099-C40C66FF867C}">
                  <a14:compatExt spid="_x0000_s3328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2822" name="Check Box 22" hidden="1">
              <a:extLst>
                <a:ext uri="{63B3BB69-23CF-44E3-9099-C40C66FF867C}">
                  <a14:compatExt spid="_x0000_s3328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2823" name="Check Box 23" hidden="1">
              <a:extLst>
                <a:ext uri="{63B3BB69-23CF-44E3-9099-C40C66FF867C}">
                  <a14:compatExt spid="_x0000_s332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2824" name="Check Box 24" hidden="1">
              <a:extLst>
                <a:ext uri="{63B3BB69-23CF-44E3-9099-C40C66FF867C}">
                  <a14:compatExt spid="_x0000_s332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2825" name="Check Box 25" hidden="1">
              <a:extLst>
                <a:ext uri="{63B3BB69-23CF-44E3-9099-C40C66FF867C}">
                  <a14:compatExt spid="_x0000_s332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2826" name="Check Box 26" hidden="1">
              <a:extLst>
                <a:ext uri="{63B3BB69-23CF-44E3-9099-C40C66FF867C}">
                  <a14:compatExt spid="_x0000_s332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3825" name="CheckBox1" hidden="1">
          <a:extLst>
            <a:ext uri="{63B3BB69-23CF-44E3-9099-C40C66FF867C}">
              <a14:compatExt xmlns:a14="http://schemas.microsoft.com/office/drawing/2010/main" spid="_x0000_s333825"/>
            </a:ext>
            <a:ext uri="{FF2B5EF4-FFF2-40B4-BE49-F238E27FC236}">
              <a16:creationId xmlns:a16="http://schemas.microsoft.com/office/drawing/2014/main" xmlns:a14="http://schemas.microsoft.com/office/drawing/2010/main" xmlns:mc="http://schemas.openxmlformats.org/markup-compatibility/2006" xmlns="" id="{00000000-0008-0000-3700-0000011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3826" name="CheckBox2" hidden="1">
          <a:extLst>
            <a:ext uri="{63B3BB69-23CF-44E3-9099-C40C66FF867C}">
              <a14:compatExt xmlns:a14="http://schemas.microsoft.com/office/drawing/2010/main" spid="_x0000_s333826"/>
            </a:ext>
            <a:ext uri="{FF2B5EF4-FFF2-40B4-BE49-F238E27FC236}">
              <a16:creationId xmlns:a16="http://schemas.microsoft.com/office/drawing/2014/main" xmlns:a14="http://schemas.microsoft.com/office/drawing/2010/main" xmlns:mc="http://schemas.openxmlformats.org/markup-compatibility/2006" xmlns="" id="{00000000-0008-0000-3700-0000021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304800</xdr:colOff>
          <xdr:row>16</xdr:row>
          <xdr:rowOff>142875</xdr:rowOff>
        </xdr:to>
        <xdr:sp macro="" textlink="">
          <xdr:nvSpPr>
            <xdr:cNvPr id="333827" name="Label 3" hidden="1">
              <a:extLst>
                <a:ext uri="{63B3BB69-23CF-44E3-9099-C40C66FF867C}">
                  <a14:compatExt spid="_x0000_s3338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104775</xdr:rowOff>
        </xdr:to>
        <xdr:sp macro="" textlink="">
          <xdr:nvSpPr>
            <xdr:cNvPr id="333828" name="Label 4" hidden="1">
              <a:extLst>
                <a:ext uri="{63B3BB69-23CF-44E3-9099-C40C66FF867C}">
                  <a14:compatExt spid="_x0000_s3338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104775</xdr:rowOff>
        </xdr:to>
        <xdr:sp macro="" textlink="">
          <xdr:nvSpPr>
            <xdr:cNvPr id="333829" name="Label 5" hidden="1">
              <a:extLst>
                <a:ext uri="{63B3BB69-23CF-44E3-9099-C40C66FF867C}">
                  <a14:compatExt spid="_x0000_s3338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304800</xdr:colOff>
          <xdr:row>20</xdr:row>
          <xdr:rowOff>114300</xdr:rowOff>
        </xdr:to>
        <xdr:sp macro="" textlink="">
          <xdr:nvSpPr>
            <xdr:cNvPr id="333830" name="Label 6" hidden="1">
              <a:extLst>
                <a:ext uri="{63B3BB69-23CF-44E3-9099-C40C66FF867C}">
                  <a14:compatExt spid="_x0000_s3338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142875</xdr:rowOff>
        </xdr:to>
        <xdr:sp macro="" textlink="">
          <xdr:nvSpPr>
            <xdr:cNvPr id="333831" name="Label 7" hidden="1">
              <a:extLst>
                <a:ext uri="{63B3BB69-23CF-44E3-9099-C40C66FF867C}">
                  <a14:compatExt spid="_x0000_s3338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3832" name="Label 8" hidden="1">
              <a:extLst>
                <a:ext uri="{63B3BB69-23CF-44E3-9099-C40C66FF867C}">
                  <a14:compatExt spid="_x0000_s3338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333833" name="Check Box 9" hidden="1">
              <a:extLst>
                <a:ext uri="{63B3BB69-23CF-44E3-9099-C40C66FF867C}">
                  <a14:compatExt spid="_x0000_s3338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333834" name="Check Box 10" hidden="1">
              <a:extLst>
                <a:ext uri="{63B3BB69-23CF-44E3-9099-C40C66FF867C}">
                  <a14:compatExt spid="_x0000_s3338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333835" name="Check Box 11" hidden="1">
              <a:extLst>
                <a:ext uri="{63B3BB69-23CF-44E3-9099-C40C66FF867C}">
                  <a14:compatExt spid="_x0000_s3338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504825</xdr:colOff>
          <xdr:row>13</xdr:row>
          <xdr:rowOff>28575</xdr:rowOff>
        </xdr:to>
        <xdr:sp macro="" textlink="">
          <xdr:nvSpPr>
            <xdr:cNvPr id="333836" name="Check Box 12" hidden="1">
              <a:extLst>
                <a:ext uri="{63B3BB69-23CF-44E3-9099-C40C66FF867C}">
                  <a14:compatExt spid="_x0000_s3338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333837" name="Check Box 13" hidden="1">
              <a:extLst>
                <a:ext uri="{63B3BB69-23CF-44E3-9099-C40C66FF867C}">
                  <a14:compatExt spid="_x0000_s3338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28575</xdr:rowOff>
        </xdr:from>
        <xdr:to>
          <xdr:col>6</xdr:col>
          <xdr:colOff>419100</xdr:colOff>
          <xdr:row>13</xdr:row>
          <xdr:rowOff>28575</xdr:rowOff>
        </xdr:to>
        <xdr:sp macro="" textlink="">
          <xdr:nvSpPr>
            <xdr:cNvPr id="333838" name="Check Box 14" hidden="1">
              <a:extLst>
                <a:ext uri="{63B3BB69-23CF-44E3-9099-C40C66FF867C}">
                  <a14:compatExt spid="_x0000_s3338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4849" name="CheckBox1" hidden="1">
          <a:extLst>
            <a:ext uri="{63B3BB69-23CF-44E3-9099-C40C66FF867C}">
              <a14:compatExt xmlns:a14="http://schemas.microsoft.com/office/drawing/2010/main" spid="_x0000_s334849"/>
            </a:ext>
            <a:ext uri="{FF2B5EF4-FFF2-40B4-BE49-F238E27FC236}">
              <a16:creationId xmlns:a16="http://schemas.microsoft.com/office/drawing/2014/main" xmlns:a14="http://schemas.microsoft.com/office/drawing/2010/main" xmlns:mc="http://schemas.openxmlformats.org/markup-compatibility/2006" xmlns="" id="{00000000-0008-0000-3800-0000011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4850" name="CheckBox2" hidden="1">
          <a:extLst>
            <a:ext uri="{63B3BB69-23CF-44E3-9099-C40C66FF867C}">
              <a14:compatExt xmlns:a14="http://schemas.microsoft.com/office/drawing/2010/main" spid="_x0000_s334850"/>
            </a:ext>
            <a:ext uri="{FF2B5EF4-FFF2-40B4-BE49-F238E27FC236}">
              <a16:creationId xmlns:a16="http://schemas.microsoft.com/office/drawing/2014/main" xmlns:a14="http://schemas.microsoft.com/office/drawing/2010/main" xmlns:mc="http://schemas.openxmlformats.org/markup-compatibility/2006" xmlns="" id="{00000000-0008-0000-3800-0000021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4851" name="Label 3" hidden="1">
              <a:extLst>
                <a:ext uri="{63B3BB69-23CF-44E3-9099-C40C66FF867C}">
                  <a14:compatExt spid="_x0000_s3348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4852" name="Label 4" hidden="1">
              <a:extLst>
                <a:ext uri="{63B3BB69-23CF-44E3-9099-C40C66FF867C}">
                  <a14:compatExt spid="_x0000_s3348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4853" name="Label 5" hidden="1">
              <a:extLst>
                <a:ext uri="{63B3BB69-23CF-44E3-9099-C40C66FF867C}">
                  <a14:compatExt spid="_x0000_s334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4854" name="Label 6" hidden="1">
              <a:extLst>
                <a:ext uri="{63B3BB69-23CF-44E3-9099-C40C66FF867C}">
                  <a14:compatExt spid="_x0000_s334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4855" name="Label 7" hidden="1">
              <a:extLst>
                <a:ext uri="{63B3BB69-23CF-44E3-9099-C40C66FF867C}">
                  <a14:compatExt spid="_x0000_s3348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4856" name="Label 8" hidden="1">
              <a:extLst>
                <a:ext uri="{63B3BB69-23CF-44E3-9099-C40C66FF867C}">
                  <a14:compatExt spid="_x0000_s3348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4857" name="Check Box 9" hidden="1">
              <a:extLst>
                <a:ext uri="{63B3BB69-23CF-44E3-9099-C40C66FF867C}">
                  <a14:compatExt spid="_x0000_s334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4858" name="Check Box 10" hidden="1">
              <a:extLst>
                <a:ext uri="{63B3BB69-23CF-44E3-9099-C40C66FF867C}">
                  <a14:compatExt spid="_x0000_s334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4859" name="Check Box 11" hidden="1">
              <a:extLst>
                <a:ext uri="{63B3BB69-23CF-44E3-9099-C40C66FF867C}">
                  <a14:compatExt spid="_x0000_s334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4860" name="Check Box 12" hidden="1">
              <a:extLst>
                <a:ext uri="{63B3BB69-23CF-44E3-9099-C40C66FF867C}">
                  <a14:compatExt spid="_x0000_s334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4861" name="Check Box 13" hidden="1">
              <a:extLst>
                <a:ext uri="{63B3BB69-23CF-44E3-9099-C40C66FF867C}">
                  <a14:compatExt spid="_x0000_s3348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4862" name="Check Box 14" hidden="1">
              <a:extLst>
                <a:ext uri="{63B3BB69-23CF-44E3-9099-C40C66FF867C}">
                  <a14:compatExt spid="_x0000_s3348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5873" name="CheckBox1" hidden="1">
          <a:extLst>
            <a:ext uri="{63B3BB69-23CF-44E3-9099-C40C66FF867C}">
              <a14:compatExt xmlns:a14="http://schemas.microsoft.com/office/drawing/2010/main" spid="_x0000_s335873"/>
            </a:ext>
            <a:ext uri="{FF2B5EF4-FFF2-40B4-BE49-F238E27FC236}">
              <a16:creationId xmlns:a16="http://schemas.microsoft.com/office/drawing/2014/main" xmlns:a14="http://schemas.microsoft.com/office/drawing/2010/main" xmlns:mc="http://schemas.openxmlformats.org/markup-compatibility/2006" xmlns="" id="{00000000-0008-0000-3900-0000012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5874" name="CheckBox2" hidden="1">
          <a:extLst>
            <a:ext uri="{63B3BB69-23CF-44E3-9099-C40C66FF867C}">
              <a14:compatExt xmlns:a14="http://schemas.microsoft.com/office/drawing/2010/main" spid="_x0000_s335874"/>
            </a:ext>
            <a:ext uri="{FF2B5EF4-FFF2-40B4-BE49-F238E27FC236}">
              <a16:creationId xmlns:a16="http://schemas.microsoft.com/office/drawing/2014/main" xmlns:a14="http://schemas.microsoft.com/office/drawing/2010/main" xmlns:mc="http://schemas.openxmlformats.org/markup-compatibility/2006" xmlns="" id="{00000000-0008-0000-3900-0000022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5875" name="Label 3" hidden="1">
              <a:extLst>
                <a:ext uri="{63B3BB69-23CF-44E3-9099-C40C66FF867C}">
                  <a14:compatExt spid="_x0000_s3358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5876" name="Label 4" hidden="1">
              <a:extLst>
                <a:ext uri="{63B3BB69-23CF-44E3-9099-C40C66FF867C}">
                  <a14:compatExt spid="_x0000_s3358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5877" name="Label 5" hidden="1">
              <a:extLst>
                <a:ext uri="{63B3BB69-23CF-44E3-9099-C40C66FF867C}">
                  <a14:compatExt spid="_x0000_s3358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5878" name="Label 6" hidden="1">
              <a:extLst>
                <a:ext uri="{63B3BB69-23CF-44E3-9099-C40C66FF867C}">
                  <a14:compatExt spid="_x0000_s3358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5879" name="Label 7" hidden="1">
              <a:extLst>
                <a:ext uri="{63B3BB69-23CF-44E3-9099-C40C66FF867C}">
                  <a14:compatExt spid="_x0000_s3358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5880" name="Label 8" hidden="1">
              <a:extLst>
                <a:ext uri="{63B3BB69-23CF-44E3-9099-C40C66FF867C}">
                  <a14:compatExt spid="_x0000_s3358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5881" name="Check Box 9" hidden="1">
              <a:extLst>
                <a:ext uri="{63B3BB69-23CF-44E3-9099-C40C66FF867C}">
                  <a14:compatExt spid="_x0000_s3358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5882" name="Check Box 10" hidden="1">
              <a:extLst>
                <a:ext uri="{63B3BB69-23CF-44E3-9099-C40C66FF867C}">
                  <a14:compatExt spid="_x0000_s3358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5883" name="Check Box 11" hidden="1">
              <a:extLst>
                <a:ext uri="{63B3BB69-23CF-44E3-9099-C40C66FF867C}">
                  <a14:compatExt spid="_x0000_s3358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5884" name="Check Box 12" hidden="1">
              <a:extLst>
                <a:ext uri="{63B3BB69-23CF-44E3-9099-C40C66FF867C}">
                  <a14:compatExt spid="_x0000_s3358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5885" name="Check Box 13" hidden="1">
              <a:extLst>
                <a:ext uri="{63B3BB69-23CF-44E3-9099-C40C66FF867C}">
                  <a14:compatExt spid="_x0000_s3358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5886" name="Check Box 14" hidden="1">
              <a:extLst>
                <a:ext uri="{63B3BB69-23CF-44E3-9099-C40C66FF867C}">
                  <a14:compatExt spid="_x0000_s3358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6897" name="CheckBox1" hidden="1">
          <a:extLst>
            <a:ext uri="{63B3BB69-23CF-44E3-9099-C40C66FF867C}">
              <a14:compatExt xmlns:a14="http://schemas.microsoft.com/office/drawing/2010/main" spid="_x0000_s336897"/>
            </a:ext>
            <a:ext uri="{FF2B5EF4-FFF2-40B4-BE49-F238E27FC236}">
              <a16:creationId xmlns:a16="http://schemas.microsoft.com/office/drawing/2014/main" xmlns:a14="http://schemas.microsoft.com/office/drawing/2010/main" xmlns:mc="http://schemas.openxmlformats.org/markup-compatibility/2006" xmlns="" id="{00000000-0008-0000-3A00-0000012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6898" name="CheckBox2" hidden="1">
          <a:extLst>
            <a:ext uri="{63B3BB69-23CF-44E3-9099-C40C66FF867C}">
              <a14:compatExt xmlns:a14="http://schemas.microsoft.com/office/drawing/2010/main" spid="_x0000_s336898"/>
            </a:ext>
            <a:ext uri="{FF2B5EF4-FFF2-40B4-BE49-F238E27FC236}">
              <a16:creationId xmlns:a16="http://schemas.microsoft.com/office/drawing/2014/main" xmlns:a14="http://schemas.microsoft.com/office/drawing/2010/main" xmlns:mc="http://schemas.openxmlformats.org/markup-compatibility/2006" xmlns="" id="{00000000-0008-0000-3A00-0000022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6899" name="Label 3" hidden="1">
              <a:extLst>
                <a:ext uri="{63B3BB69-23CF-44E3-9099-C40C66FF867C}">
                  <a14:compatExt spid="_x0000_s3368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6900" name="Label 4" hidden="1">
              <a:extLst>
                <a:ext uri="{63B3BB69-23CF-44E3-9099-C40C66FF867C}">
                  <a14:compatExt spid="_x0000_s3369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6901" name="Label 5" hidden="1">
              <a:extLst>
                <a:ext uri="{63B3BB69-23CF-44E3-9099-C40C66FF867C}">
                  <a14:compatExt spid="_x0000_s3369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6902" name="Label 6" hidden="1">
              <a:extLst>
                <a:ext uri="{63B3BB69-23CF-44E3-9099-C40C66FF867C}">
                  <a14:compatExt spid="_x0000_s3369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6903" name="Label 7" hidden="1">
              <a:extLst>
                <a:ext uri="{63B3BB69-23CF-44E3-9099-C40C66FF867C}">
                  <a14:compatExt spid="_x0000_s3369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6904" name="Label 8" hidden="1">
              <a:extLst>
                <a:ext uri="{63B3BB69-23CF-44E3-9099-C40C66FF867C}">
                  <a14:compatExt spid="_x0000_s3369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6905" name="Check Box 9" hidden="1">
              <a:extLst>
                <a:ext uri="{63B3BB69-23CF-44E3-9099-C40C66FF867C}">
                  <a14:compatExt spid="_x0000_s3369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6906" name="Check Box 10" hidden="1">
              <a:extLst>
                <a:ext uri="{63B3BB69-23CF-44E3-9099-C40C66FF867C}">
                  <a14:compatExt spid="_x0000_s3369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6907" name="Check Box 11" hidden="1">
              <a:extLst>
                <a:ext uri="{63B3BB69-23CF-44E3-9099-C40C66FF867C}">
                  <a14:compatExt spid="_x0000_s3369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6908" name="Check Box 12" hidden="1">
              <a:extLst>
                <a:ext uri="{63B3BB69-23CF-44E3-9099-C40C66FF867C}">
                  <a14:compatExt spid="_x0000_s3369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6909" name="Check Box 13" hidden="1">
              <a:extLst>
                <a:ext uri="{63B3BB69-23CF-44E3-9099-C40C66FF867C}">
                  <a14:compatExt spid="_x0000_s3369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6910" name="Check Box 14" hidden="1">
              <a:extLst>
                <a:ext uri="{63B3BB69-23CF-44E3-9099-C40C66FF867C}">
                  <a14:compatExt spid="_x0000_s3369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7921" name="CheckBox1" hidden="1">
          <a:extLst>
            <a:ext uri="{63B3BB69-23CF-44E3-9099-C40C66FF867C}">
              <a14:compatExt xmlns:a14="http://schemas.microsoft.com/office/drawing/2010/main" spid="_x0000_s337921"/>
            </a:ext>
            <a:ext uri="{FF2B5EF4-FFF2-40B4-BE49-F238E27FC236}">
              <a16:creationId xmlns:a16="http://schemas.microsoft.com/office/drawing/2014/main" xmlns:a14="http://schemas.microsoft.com/office/drawing/2010/main" xmlns:mc="http://schemas.openxmlformats.org/markup-compatibility/2006" xmlns="" id="{00000000-0008-0000-3B00-0000012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7922" name="CheckBox2" hidden="1">
          <a:extLst>
            <a:ext uri="{63B3BB69-23CF-44E3-9099-C40C66FF867C}">
              <a14:compatExt xmlns:a14="http://schemas.microsoft.com/office/drawing/2010/main" spid="_x0000_s337922"/>
            </a:ext>
            <a:ext uri="{FF2B5EF4-FFF2-40B4-BE49-F238E27FC236}">
              <a16:creationId xmlns:a16="http://schemas.microsoft.com/office/drawing/2014/main" xmlns:a14="http://schemas.microsoft.com/office/drawing/2010/main" xmlns:mc="http://schemas.openxmlformats.org/markup-compatibility/2006" xmlns="" id="{00000000-0008-0000-3B00-0000022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7923" name="Label 3" hidden="1">
              <a:extLst>
                <a:ext uri="{63B3BB69-23CF-44E3-9099-C40C66FF867C}">
                  <a14:compatExt spid="_x0000_s3379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7924" name="Label 4" hidden="1">
              <a:extLst>
                <a:ext uri="{63B3BB69-23CF-44E3-9099-C40C66FF867C}">
                  <a14:compatExt spid="_x0000_s3379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7925" name="Label 5" hidden="1">
              <a:extLst>
                <a:ext uri="{63B3BB69-23CF-44E3-9099-C40C66FF867C}">
                  <a14:compatExt spid="_x0000_s3379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7926" name="Label 6" hidden="1">
              <a:extLst>
                <a:ext uri="{63B3BB69-23CF-44E3-9099-C40C66FF867C}">
                  <a14:compatExt spid="_x0000_s3379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7927" name="Label 7" hidden="1">
              <a:extLst>
                <a:ext uri="{63B3BB69-23CF-44E3-9099-C40C66FF867C}">
                  <a14:compatExt spid="_x0000_s3379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7928" name="Label 8" hidden="1">
              <a:extLst>
                <a:ext uri="{63B3BB69-23CF-44E3-9099-C40C66FF867C}">
                  <a14:compatExt spid="_x0000_s3379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7929" name="Check Box 9" hidden="1">
              <a:extLst>
                <a:ext uri="{63B3BB69-23CF-44E3-9099-C40C66FF867C}">
                  <a14:compatExt spid="_x0000_s3379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7930" name="Check Box 10" hidden="1">
              <a:extLst>
                <a:ext uri="{63B3BB69-23CF-44E3-9099-C40C66FF867C}">
                  <a14:compatExt spid="_x0000_s3379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7931" name="Check Box 11" hidden="1">
              <a:extLst>
                <a:ext uri="{63B3BB69-23CF-44E3-9099-C40C66FF867C}">
                  <a14:compatExt spid="_x0000_s3379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7932" name="Check Box 12" hidden="1">
              <a:extLst>
                <a:ext uri="{63B3BB69-23CF-44E3-9099-C40C66FF867C}">
                  <a14:compatExt spid="_x0000_s3379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7933" name="Check Box 13" hidden="1">
              <a:extLst>
                <a:ext uri="{63B3BB69-23CF-44E3-9099-C40C66FF867C}">
                  <a14:compatExt spid="_x0000_s3379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7934" name="Check Box 14" hidden="1">
              <a:extLst>
                <a:ext uri="{63B3BB69-23CF-44E3-9099-C40C66FF867C}">
                  <a14:compatExt spid="_x0000_s3379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8945" name="CheckBox1" hidden="1">
          <a:extLst>
            <a:ext uri="{63B3BB69-23CF-44E3-9099-C40C66FF867C}">
              <a14:compatExt xmlns:a14="http://schemas.microsoft.com/office/drawing/2010/main" spid="_x0000_s338945"/>
            </a:ext>
            <a:ext uri="{FF2B5EF4-FFF2-40B4-BE49-F238E27FC236}">
              <a16:creationId xmlns:a16="http://schemas.microsoft.com/office/drawing/2014/main" xmlns:a14="http://schemas.microsoft.com/office/drawing/2010/main" xmlns:mc="http://schemas.openxmlformats.org/markup-compatibility/2006" xmlns="" id="{00000000-0008-0000-3C00-0000012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8946" name="CheckBox2" hidden="1">
          <a:extLst>
            <a:ext uri="{63B3BB69-23CF-44E3-9099-C40C66FF867C}">
              <a14:compatExt xmlns:a14="http://schemas.microsoft.com/office/drawing/2010/main" spid="_x0000_s338946"/>
            </a:ext>
            <a:ext uri="{FF2B5EF4-FFF2-40B4-BE49-F238E27FC236}">
              <a16:creationId xmlns:a16="http://schemas.microsoft.com/office/drawing/2014/main" xmlns:a14="http://schemas.microsoft.com/office/drawing/2010/main" xmlns:mc="http://schemas.openxmlformats.org/markup-compatibility/2006" xmlns="" id="{00000000-0008-0000-3C00-0000022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8947" name="Label 3" hidden="1">
              <a:extLst>
                <a:ext uri="{63B3BB69-23CF-44E3-9099-C40C66FF867C}">
                  <a14:compatExt spid="_x0000_s3389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8948" name="Label 4" hidden="1">
              <a:extLst>
                <a:ext uri="{63B3BB69-23CF-44E3-9099-C40C66FF867C}">
                  <a14:compatExt spid="_x0000_s3389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8949" name="Label 5" hidden="1">
              <a:extLst>
                <a:ext uri="{63B3BB69-23CF-44E3-9099-C40C66FF867C}">
                  <a14:compatExt spid="_x0000_s3389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8950" name="Label 6" hidden="1">
              <a:extLst>
                <a:ext uri="{63B3BB69-23CF-44E3-9099-C40C66FF867C}">
                  <a14:compatExt spid="_x0000_s3389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8951" name="Label 7" hidden="1">
              <a:extLst>
                <a:ext uri="{63B3BB69-23CF-44E3-9099-C40C66FF867C}">
                  <a14:compatExt spid="_x0000_s3389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8952" name="Label 8" hidden="1">
              <a:extLst>
                <a:ext uri="{63B3BB69-23CF-44E3-9099-C40C66FF867C}">
                  <a14:compatExt spid="_x0000_s3389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8953" name="Check Box 9" hidden="1">
              <a:extLst>
                <a:ext uri="{63B3BB69-23CF-44E3-9099-C40C66FF867C}">
                  <a14:compatExt spid="_x0000_s338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8954" name="Check Box 10" hidden="1">
              <a:extLst>
                <a:ext uri="{63B3BB69-23CF-44E3-9099-C40C66FF867C}">
                  <a14:compatExt spid="_x0000_s338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8955" name="Check Box 11" hidden="1">
              <a:extLst>
                <a:ext uri="{63B3BB69-23CF-44E3-9099-C40C66FF867C}">
                  <a14:compatExt spid="_x0000_s3389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8956" name="Check Box 12" hidden="1">
              <a:extLst>
                <a:ext uri="{63B3BB69-23CF-44E3-9099-C40C66FF867C}">
                  <a14:compatExt spid="_x0000_s338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8957" name="Check Box 13" hidden="1">
              <a:extLst>
                <a:ext uri="{63B3BB69-23CF-44E3-9099-C40C66FF867C}">
                  <a14:compatExt spid="_x0000_s3389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8958" name="Check Box 14" hidden="1">
              <a:extLst>
                <a:ext uri="{63B3BB69-23CF-44E3-9099-C40C66FF867C}">
                  <a14:compatExt spid="_x0000_s3389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9009" name="Label 1" hidden="1">
              <a:extLst>
                <a:ext uri="{63B3BB69-23CF-44E3-9099-C40C66FF867C}">
                  <a14:compatExt spid="_x0000_s2990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9010" name="Label 2" hidden="1">
              <a:extLst>
                <a:ext uri="{63B3BB69-23CF-44E3-9099-C40C66FF867C}">
                  <a14:compatExt spid="_x0000_s2990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9011" name="Label 3" hidden="1">
              <a:extLst>
                <a:ext uri="{63B3BB69-23CF-44E3-9099-C40C66FF867C}">
                  <a14:compatExt spid="_x0000_s2990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9012" name="Label 4" hidden="1">
              <a:extLst>
                <a:ext uri="{63B3BB69-23CF-44E3-9099-C40C66FF867C}">
                  <a14:compatExt spid="_x0000_s2990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9013" name="Label 5" hidden="1">
              <a:extLst>
                <a:ext uri="{63B3BB69-23CF-44E3-9099-C40C66FF867C}">
                  <a14:compatExt spid="_x0000_s2990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9014" name="Label 6" hidden="1">
              <a:extLst>
                <a:ext uri="{63B3BB69-23CF-44E3-9099-C40C66FF867C}">
                  <a14:compatExt spid="_x0000_s2990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99015" name="Check Box 7" hidden="1">
              <a:extLst>
                <a:ext uri="{63B3BB69-23CF-44E3-9099-C40C66FF867C}">
                  <a14:compatExt spid="_x0000_s2990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981075</xdr:colOff>
          <xdr:row>12</xdr:row>
          <xdr:rowOff>180975</xdr:rowOff>
        </xdr:to>
        <xdr:sp macro="" textlink="">
          <xdr:nvSpPr>
            <xdr:cNvPr id="299016" name="Check Box 8" hidden="1">
              <a:extLst>
                <a:ext uri="{63B3BB69-23CF-44E3-9099-C40C66FF867C}">
                  <a14:compatExt spid="_x0000_s2990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9017" name="Check Box 9" hidden="1">
              <a:extLst>
                <a:ext uri="{63B3BB69-23CF-44E3-9099-C40C66FF867C}">
                  <a14:compatExt spid="_x0000_s2990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9018" name="Check Box 10" hidden="1">
              <a:extLst>
                <a:ext uri="{63B3BB69-23CF-44E3-9099-C40C66FF867C}">
                  <a14:compatExt spid="_x0000_s2990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9019" name="Check Box 11" hidden="1">
              <a:extLst>
                <a:ext uri="{63B3BB69-23CF-44E3-9099-C40C66FF867C}">
                  <a14:compatExt spid="_x0000_s2990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9020" name="Check Box 12" hidden="1">
              <a:extLst>
                <a:ext uri="{63B3BB69-23CF-44E3-9099-C40C66FF867C}">
                  <a14:compatExt spid="_x0000_s2990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39969" name="CheckBox1" hidden="1">
          <a:extLst>
            <a:ext uri="{63B3BB69-23CF-44E3-9099-C40C66FF867C}">
              <a14:compatExt xmlns:a14="http://schemas.microsoft.com/office/drawing/2010/main" spid="_x0000_s339969"/>
            </a:ext>
            <a:ext uri="{FF2B5EF4-FFF2-40B4-BE49-F238E27FC236}">
              <a16:creationId xmlns:a16="http://schemas.microsoft.com/office/drawing/2014/main" xmlns:a14="http://schemas.microsoft.com/office/drawing/2010/main" xmlns:mc="http://schemas.openxmlformats.org/markup-compatibility/2006" xmlns="" id="{00000000-0008-0000-3D00-0000013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39970" name="CheckBox2" hidden="1">
          <a:extLst>
            <a:ext uri="{63B3BB69-23CF-44E3-9099-C40C66FF867C}">
              <a14:compatExt xmlns:a14="http://schemas.microsoft.com/office/drawing/2010/main" spid="_x0000_s339970"/>
            </a:ext>
            <a:ext uri="{FF2B5EF4-FFF2-40B4-BE49-F238E27FC236}">
              <a16:creationId xmlns:a16="http://schemas.microsoft.com/office/drawing/2014/main" xmlns:a14="http://schemas.microsoft.com/office/drawing/2010/main" xmlns:mc="http://schemas.openxmlformats.org/markup-compatibility/2006" xmlns="" id="{00000000-0008-0000-3D00-0000023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304800</xdr:colOff>
          <xdr:row>16</xdr:row>
          <xdr:rowOff>142875</xdr:rowOff>
        </xdr:to>
        <xdr:sp macro="" textlink="">
          <xdr:nvSpPr>
            <xdr:cNvPr id="339971" name="Label 3" hidden="1">
              <a:extLst>
                <a:ext uri="{63B3BB69-23CF-44E3-9099-C40C66FF867C}">
                  <a14:compatExt spid="_x0000_s339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104775</xdr:rowOff>
        </xdr:to>
        <xdr:sp macro="" textlink="">
          <xdr:nvSpPr>
            <xdr:cNvPr id="339972" name="Label 4" hidden="1">
              <a:extLst>
                <a:ext uri="{63B3BB69-23CF-44E3-9099-C40C66FF867C}">
                  <a14:compatExt spid="_x0000_s339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104775</xdr:rowOff>
        </xdr:to>
        <xdr:sp macro="" textlink="">
          <xdr:nvSpPr>
            <xdr:cNvPr id="339973" name="Label 5" hidden="1">
              <a:extLst>
                <a:ext uri="{63B3BB69-23CF-44E3-9099-C40C66FF867C}">
                  <a14:compatExt spid="_x0000_s339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304800</xdr:colOff>
          <xdr:row>20</xdr:row>
          <xdr:rowOff>114300</xdr:rowOff>
        </xdr:to>
        <xdr:sp macro="" textlink="">
          <xdr:nvSpPr>
            <xdr:cNvPr id="339974" name="Label 6" hidden="1">
              <a:extLst>
                <a:ext uri="{63B3BB69-23CF-44E3-9099-C40C66FF867C}">
                  <a14:compatExt spid="_x0000_s339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142875</xdr:rowOff>
        </xdr:to>
        <xdr:sp macro="" textlink="">
          <xdr:nvSpPr>
            <xdr:cNvPr id="339975" name="Label 7" hidden="1">
              <a:extLst>
                <a:ext uri="{63B3BB69-23CF-44E3-9099-C40C66FF867C}">
                  <a14:compatExt spid="_x0000_s3399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9976" name="Label 8" hidden="1">
              <a:extLst>
                <a:ext uri="{63B3BB69-23CF-44E3-9099-C40C66FF867C}">
                  <a14:compatExt spid="_x0000_s3399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339977" name="Check Box 9" hidden="1">
              <a:extLst>
                <a:ext uri="{63B3BB69-23CF-44E3-9099-C40C66FF867C}">
                  <a14:compatExt spid="_x0000_s339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339978" name="Check Box 10" hidden="1">
              <a:extLst>
                <a:ext uri="{63B3BB69-23CF-44E3-9099-C40C66FF867C}">
                  <a14:compatExt spid="_x0000_s339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339979" name="Check Box 11" hidden="1">
              <a:extLst>
                <a:ext uri="{63B3BB69-23CF-44E3-9099-C40C66FF867C}">
                  <a14:compatExt spid="_x0000_s339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504825</xdr:colOff>
          <xdr:row>13</xdr:row>
          <xdr:rowOff>28575</xdr:rowOff>
        </xdr:to>
        <xdr:sp macro="" textlink="">
          <xdr:nvSpPr>
            <xdr:cNvPr id="339980" name="Check Box 12" hidden="1">
              <a:extLst>
                <a:ext uri="{63B3BB69-23CF-44E3-9099-C40C66FF867C}">
                  <a14:compatExt spid="_x0000_s339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339981" name="Check Box 13" hidden="1">
              <a:extLst>
                <a:ext uri="{63B3BB69-23CF-44E3-9099-C40C66FF867C}">
                  <a14:compatExt spid="_x0000_s3399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28575</xdr:rowOff>
        </xdr:from>
        <xdr:to>
          <xdr:col>6</xdr:col>
          <xdr:colOff>419100</xdr:colOff>
          <xdr:row>13</xdr:row>
          <xdr:rowOff>28575</xdr:rowOff>
        </xdr:to>
        <xdr:sp macro="" textlink="">
          <xdr:nvSpPr>
            <xdr:cNvPr id="339982" name="Check Box 14" hidden="1">
              <a:extLst>
                <a:ext uri="{63B3BB69-23CF-44E3-9099-C40C66FF867C}">
                  <a14:compatExt spid="_x0000_s3399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0993" name="CheckBox1" hidden="1">
          <a:extLst>
            <a:ext uri="{63B3BB69-23CF-44E3-9099-C40C66FF867C}">
              <a14:compatExt xmlns:a14="http://schemas.microsoft.com/office/drawing/2010/main" spid="_x0000_s340993"/>
            </a:ext>
            <a:ext uri="{FF2B5EF4-FFF2-40B4-BE49-F238E27FC236}">
              <a16:creationId xmlns:a16="http://schemas.microsoft.com/office/drawing/2014/main" xmlns:a14="http://schemas.microsoft.com/office/drawing/2010/main" xmlns:mc="http://schemas.openxmlformats.org/markup-compatibility/2006" xmlns="" id="{00000000-0008-0000-3E00-0000013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0994" name="CheckBox2" hidden="1">
          <a:extLst>
            <a:ext uri="{63B3BB69-23CF-44E3-9099-C40C66FF867C}">
              <a14:compatExt xmlns:a14="http://schemas.microsoft.com/office/drawing/2010/main" spid="_x0000_s340994"/>
            </a:ext>
            <a:ext uri="{FF2B5EF4-FFF2-40B4-BE49-F238E27FC236}">
              <a16:creationId xmlns:a16="http://schemas.microsoft.com/office/drawing/2014/main" xmlns:a14="http://schemas.microsoft.com/office/drawing/2010/main" xmlns:mc="http://schemas.openxmlformats.org/markup-compatibility/2006" xmlns="" id="{00000000-0008-0000-3E00-0000023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0995" name="Label 3" hidden="1">
              <a:extLst>
                <a:ext uri="{63B3BB69-23CF-44E3-9099-C40C66FF867C}">
                  <a14:compatExt spid="_x0000_s340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0996" name="Label 4" hidden="1">
              <a:extLst>
                <a:ext uri="{63B3BB69-23CF-44E3-9099-C40C66FF867C}">
                  <a14:compatExt spid="_x0000_s340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0997" name="Label 5" hidden="1">
              <a:extLst>
                <a:ext uri="{63B3BB69-23CF-44E3-9099-C40C66FF867C}">
                  <a14:compatExt spid="_x0000_s340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0998" name="Label 6" hidden="1">
              <a:extLst>
                <a:ext uri="{63B3BB69-23CF-44E3-9099-C40C66FF867C}">
                  <a14:compatExt spid="_x0000_s340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0999" name="Label 7" hidden="1">
              <a:extLst>
                <a:ext uri="{63B3BB69-23CF-44E3-9099-C40C66FF867C}">
                  <a14:compatExt spid="_x0000_s3409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1000" name="Label 8" hidden="1">
              <a:extLst>
                <a:ext uri="{63B3BB69-23CF-44E3-9099-C40C66FF867C}">
                  <a14:compatExt spid="_x0000_s3410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1001" name="Check Box 9" hidden="1">
              <a:extLst>
                <a:ext uri="{63B3BB69-23CF-44E3-9099-C40C66FF867C}">
                  <a14:compatExt spid="_x0000_s341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1002" name="Check Box 10" hidden="1">
              <a:extLst>
                <a:ext uri="{63B3BB69-23CF-44E3-9099-C40C66FF867C}">
                  <a14:compatExt spid="_x0000_s341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1003" name="Check Box 11" hidden="1">
              <a:extLst>
                <a:ext uri="{63B3BB69-23CF-44E3-9099-C40C66FF867C}">
                  <a14:compatExt spid="_x0000_s341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1004" name="Check Box 12" hidden="1">
              <a:extLst>
                <a:ext uri="{63B3BB69-23CF-44E3-9099-C40C66FF867C}">
                  <a14:compatExt spid="_x0000_s341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1005" name="Check Box 13" hidden="1">
              <a:extLst>
                <a:ext uri="{63B3BB69-23CF-44E3-9099-C40C66FF867C}">
                  <a14:compatExt spid="_x0000_s3410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1006" name="Check Box 14" hidden="1">
              <a:extLst>
                <a:ext uri="{63B3BB69-23CF-44E3-9099-C40C66FF867C}">
                  <a14:compatExt spid="_x0000_s3410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1007" name="Label 15" hidden="1">
              <a:extLst>
                <a:ext uri="{63B3BB69-23CF-44E3-9099-C40C66FF867C}">
                  <a14:compatExt spid="_x0000_s3410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1008" name="Label 16" hidden="1">
              <a:extLst>
                <a:ext uri="{63B3BB69-23CF-44E3-9099-C40C66FF867C}">
                  <a14:compatExt spid="_x0000_s3410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1009" name="Label 17" hidden="1">
              <a:extLst>
                <a:ext uri="{63B3BB69-23CF-44E3-9099-C40C66FF867C}">
                  <a14:compatExt spid="_x0000_s3410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1010" name="Label 18" hidden="1">
              <a:extLst>
                <a:ext uri="{63B3BB69-23CF-44E3-9099-C40C66FF867C}">
                  <a14:compatExt spid="_x0000_s3410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1011" name="Label 19" hidden="1">
              <a:extLst>
                <a:ext uri="{63B3BB69-23CF-44E3-9099-C40C66FF867C}">
                  <a14:compatExt spid="_x0000_s3410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1012" name="Label 20" hidden="1">
              <a:extLst>
                <a:ext uri="{63B3BB69-23CF-44E3-9099-C40C66FF867C}">
                  <a14:compatExt spid="_x0000_s3410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1013" name="Check Box 21" hidden="1">
              <a:extLst>
                <a:ext uri="{63B3BB69-23CF-44E3-9099-C40C66FF867C}">
                  <a14:compatExt spid="_x0000_s3410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1014" name="Check Box 22" hidden="1">
              <a:extLst>
                <a:ext uri="{63B3BB69-23CF-44E3-9099-C40C66FF867C}">
                  <a14:compatExt spid="_x0000_s3410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1015" name="Check Box 23" hidden="1">
              <a:extLst>
                <a:ext uri="{63B3BB69-23CF-44E3-9099-C40C66FF867C}">
                  <a14:compatExt spid="_x0000_s3410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1016" name="Check Box 24" hidden="1">
              <a:extLst>
                <a:ext uri="{63B3BB69-23CF-44E3-9099-C40C66FF867C}">
                  <a14:compatExt spid="_x0000_s3410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1017" name="Check Box 25" hidden="1">
              <a:extLst>
                <a:ext uri="{63B3BB69-23CF-44E3-9099-C40C66FF867C}">
                  <a14:compatExt spid="_x0000_s3410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1018" name="Check Box 26" hidden="1">
              <a:extLst>
                <a:ext uri="{63B3BB69-23CF-44E3-9099-C40C66FF867C}">
                  <a14:compatExt spid="_x0000_s3410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2017" name="CheckBox1" hidden="1">
          <a:extLst>
            <a:ext uri="{63B3BB69-23CF-44E3-9099-C40C66FF867C}">
              <a14:compatExt xmlns:a14="http://schemas.microsoft.com/office/drawing/2010/main" spid="_x0000_s342017"/>
            </a:ext>
            <a:ext uri="{FF2B5EF4-FFF2-40B4-BE49-F238E27FC236}">
              <a16:creationId xmlns:a16="http://schemas.microsoft.com/office/drawing/2014/main" xmlns:a14="http://schemas.microsoft.com/office/drawing/2010/main" xmlns:mc="http://schemas.openxmlformats.org/markup-compatibility/2006" xmlns="" id="{00000000-0008-0000-3F00-0000013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2018" name="CheckBox2" hidden="1">
          <a:extLst>
            <a:ext uri="{63B3BB69-23CF-44E3-9099-C40C66FF867C}">
              <a14:compatExt xmlns:a14="http://schemas.microsoft.com/office/drawing/2010/main" spid="_x0000_s342018"/>
            </a:ext>
            <a:ext uri="{FF2B5EF4-FFF2-40B4-BE49-F238E27FC236}">
              <a16:creationId xmlns:a16="http://schemas.microsoft.com/office/drawing/2014/main" xmlns:a14="http://schemas.microsoft.com/office/drawing/2010/main" xmlns:mc="http://schemas.openxmlformats.org/markup-compatibility/2006" xmlns="" id="{00000000-0008-0000-3F00-0000023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2019" name="Label 3" hidden="1">
              <a:extLst>
                <a:ext uri="{63B3BB69-23CF-44E3-9099-C40C66FF867C}">
                  <a14:compatExt spid="_x0000_s3420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2020" name="Label 4" hidden="1">
              <a:extLst>
                <a:ext uri="{63B3BB69-23CF-44E3-9099-C40C66FF867C}">
                  <a14:compatExt spid="_x0000_s3420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2021" name="Label 5" hidden="1">
              <a:extLst>
                <a:ext uri="{63B3BB69-23CF-44E3-9099-C40C66FF867C}">
                  <a14:compatExt spid="_x0000_s3420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2022" name="Label 6" hidden="1">
              <a:extLst>
                <a:ext uri="{63B3BB69-23CF-44E3-9099-C40C66FF867C}">
                  <a14:compatExt spid="_x0000_s3420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2023" name="Label 7" hidden="1">
              <a:extLst>
                <a:ext uri="{63B3BB69-23CF-44E3-9099-C40C66FF867C}">
                  <a14:compatExt spid="_x0000_s3420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2024" name="Label 8" hidden="1">
              <a:extLst>
                <a:ext uri="{63B3BB69-23CF-44E3-9099-C40C66FF867C}">
                  <a14:compatExt spid="_x0000_s3420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2025" name="Check Box 9" hidden="1">
              <a:extLst>
                <a:ext uri="{63B3BB69-23CF-44E3-9099-C40C66FF867C}">
                  <a14:compatExt spid="_x0000_s342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2026" name="Check Box 10" hidden="1">
              <a:extLst>
                <a:ext uri="{63B3BB69-23CF-44E3-9099-C40C66FF867C}">
                  <a14:compatExt spid="_x0000_s342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2027" name="Check Box 11" hidden="1">
              <a:extLst>
                <a:ext uri="{63B3BB69-23CF-44E3-9099-C40C66FF867C}">
                  <a14:compatExt spid="_x0000_s342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2028" name="Check Box 12" hidden="1">
              <a:extLst>
                <a:ext uri="{63B3BB69-23CF-44E3-9099-C40C66FF867C}">
                  <a14:compatExt spid="_x0000_s342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2029" name="Check Box 13" hidden="1">
              <a:extLst>
                <a:ext uri="{63B3BB69-23CF-44E3-9099-C40C66FF867C}">
                  <a14:compatExt spid="_x0000_s342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2030" name="Check Box 14" hidden="1">
              <a:extLst>
                <a:ext uri="{63B3BB69-23CF-44E3-9099-C40C66FF867C}">
                  <a14:compatExt spid="_x0000_s342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2031" name="Label 15" hidden="1">
              <a:extLst>
                <a:ext uri="{63B3BB69-23CF-44E3-9099-C40C66FF867C}">
                  <a14:compatExt spid="_x0000_s3420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2032" name="Label 16" hidden="1">
              <a:extLst>
                <a:ext uri="{63B3BB69-23CF-44E3-9099-C40C66FF867C}">
                  <a14:compatExt spid="_x0000_s3420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2033" name="Label 17" hidden="1">
              <a:extLst>
                <a:ext uri="{63B3BB69-23CF-44E3-9099-C40C66FF867C}">
                  <a14:compatExt spid="_x0000_s3420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2034" name="Label 18" hidden="1">
              <a:extLst>
                <a:ext uri="{63B3BB69-23CF-44E3-9099-C40C66FF867C}">
                  <a14:compatExt spid="_x0000_s3420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2035" name="Label 19" hidden="1">
              <a:extLst>
                <a:ext uri="{63B3BB69-23CF-44E3-9099-C40C66FF867C}">
                  <a14:compatExt spid="_x0000_s3420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2036" name="Label 20" hidden="1">
              <a:extLst>
                <a:ext uri="{63B3BB69-23CF-44E3-9099-C40C66FF867C}">
                  <a14:compatExt spid="_x0000_s3420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2037" name="Check Box 21" hidden="1">
              <a:extLst>
                <a:ext uri="{63B3BB69-23CF-44E3-9099-C40C66FF867C}">
                  <a14:compatExt spid="_x0000_s3420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2038" name="Check Box 22" hidden="1">
              <a:extLst>
                <a:ext uri="{63B3BB69-23CF-44E3-9099-C40C66FF867C}">
                  <a14:compatExt spid="_x0000_s3420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2039" name="Check Box 23" hidden="1">
              <a:extLst>
                <a:ext uri="{63B3BB69-23CF-44E3-9099-C40C66FF867C}">
                  <a14:compatExt spid="_x0000_s3420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2040" name="Check Box 24" hidden="1">
              <a:extLst>
                <a:ext uri="{63B3BB69-23CF-44E3-9099-C40C66FF867C}">
                  <a14:compatExt spid="_x0000_s3420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2041" name="Check Box 25" hidden="1">
              <a:extLst>
                <a:ext uri="{63B3BB69-23CF-44E3-9099-C40C66FF867C}">
                  <a14:compatExt spid="_x0000_s342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2042" name="Check Box 26" hidden="1">
              <a:extLst>
                <a:ext uri="{63B3BB69-23CF-44E3-9099-C40C66FF867C}">
                  <a14:compatExt spid="_x0000_s342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3041" name="CheckBox1" hidden="1">
          <a:extLst>
            <a:ext uri="{63B3BB69-23CF-44E3-9099-C40C66FF867C}">
              <a14:compatExt xmlns:a14="http://schemas.microsoft.com/office/drawing/2010/main" spid="_x0000_s343041"/>
            </a:ext>
            <a:ext uri="{FF2B5EF4-FFF2-40B4-BE49-F238E27FC236}">
              <a16:creationId xmlns:a16="http://schemas.microsoft.com/office/drawing/2014/main" xmlns:a14="http://schemas.microsoft.com/office/drawing/2010/main" xmlns:mc="http://schemas.openxmlformats.org/markup-compatibility/2006" xmlns="" id="{00000000-0008-0000-4000-0000013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3042" name="CheckBox2" hidden="1">
          <a:extLst>
            <a:ext uri="{63B3BB69-23CF-44E3-9099-C40C66FF867C}">
              <a14:compatExt xmlns:a14="http://schemas.microsoft.com/office/drawing/2010/main" spid="_x0000_s343042"/>
            </a:ext>
            <a:ext uri="{FF2B5EF4-FFF2-40B4-BE49-F238E27FC236}">
              <a16:creationId xmlns:a16="http://schemas.microsoft.com/office/drawing/2014/main" xmlns:a14="http://schemas.microsoft.com/office/drawing/2010/main" xmlns:mc="http://schemas.openxmlformats.org/markup-compatibility/2006" xmlns="" id="{00000000-0008-0000-4000-0000023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3043" name="Label 3" hidden="1">
              <a:extLst>
                <a:ext uri="{63B3BB69-23CF-44E3-9099-C40C66FF867C}">
                  <a14:compatExt spid="_x0000_s343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3044" name="Label 4" hidden="1">
              <a:extLst>
                <a:ext uri="{63B3BB69-23CF-44E3-9099-C40C66FF867C}">
                  <a14:compatExt spid="_x0000_s343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3045" name="Label 5" hidden="1">
              <a:extLst>
                <a:ext uri="{63B3BB69-23CF-44E3-9099-C40C66FF867C}">
                  <a14:compatExt spid="_x0000_s343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3046" name="Label 6" hidden="1">
              <a:extLst>
                <a:ext uri="{63B3BB69-23CF-44E3-9099-C40C66FF867C}">
                  <a14:compatExt spid="_x0000_s343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3047" name="Label 7" hidden="1">
              <a:extLst>
                <a:ext uri="{63B3BB69-23CF-44E3-9099-C40C66FF867C}">
                  <a14:compatExt spid="_x0000_s3430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3048" name="Label 8" hidden="1">
              <a:extLst>
                <a:ext uri="{63B3BB69-23CF-44E3-9099-C40C66FF867C}">
                  <a14:compatExt spid="_x0000_s3430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3049" name="Check Box 9" hidden="1">
              <a:extLst>
                <a:ext uri="{63B3BB69-23CF-44E3-9099-C40C66FF867C}">
                  <a14:compatExt spid="_x0000_s343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3050" name="Check Box 10" hidden="1">
              <a:extLst>
                <a:ext uri="{63B3BB69-23CF-44E3-9099-C40C66FF867C}">
                  <a14:compatExt spid="_x0000_s343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3051" name="Check Box 11" hidden="1">
              <a:extLst>
                <a:ext uri="{63B3BB69-23CF-44E3-9099-C40C66FF867C}">
                  <a14:compatExt spid="_x0000_s343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3052" name="Check Box 12" hidden="1">
              <a:extLst>
                <a:ext uri="{63B3BB69-23CF-44E3-9099-C40C66FF867C}">
                  <a14:compatExt spid="_x0000_s343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3053" name="Check Box 13" hidden="1">
              <a:extLst>
                <a:ext uri="{63B3BB69-23CF-44E3-9099-C40C66FF867C}">
                  <a14:compatExt spid="_x0000_s3430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3054" name="Check Box 14" hidden="1">
              <a:extLst>
                <a:ext uri="{63B3BB69-23CF-44E3-9099-C40C66FF867C}">
                  <a14:compatExt spid="_x0000_s3430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4065" name="CheckBox1" hidden="1">
          <a:extLst>
            <a:ext uri="{63B3BB69-23CF-44E3-9099-C40C66FF867C}">
              <a14:compatExt xmlns:a14="http://schemas.microsoft.com/office/drawing/2010/main" spid="_x0000_s344065"/>
            </a:ext>
            <a:ext uri="{FF2B5EF4-FFF2-40B4-BE49-F238E27FC236}">
              <a16:creationId xmlns:a16="http://schemas.microsoft.com/office/drawing/2014/main" xmlns:a14="http://schemas.microsoft.com/office/drawing/2010/main" xmlns:mc="http://schemas.openxmlformats.org/markup-compatibility/2006" xmlns="" id="{00000000-0008-0000-4100-0000014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4066" name="CheckBox2" hidden="1">
          <a:extLst>
            <a:ext uri="{63B3BB69-23CF-44E3-9099-C40C66FF867C}">
              <a14:compatExt xmlns:a14="http://schemas.microsoft.com/office/drawing/2010/main" spid="_x0000_s344066"/>
            </a:ext>
            <a:ext uri="{FF2B5EF4-FFF2-40B4-BE49-F238E27FC236}">
              <a16:creationId xmlns:a16="http://schemas.microsoft.com/office/drawing/2014/main" xmlns:a14="http://schemas.microsoft.com/office/drawing/2010/main" xmlns:mc="http://schemas.openxmlformats.org/markup-compatibility/2006" xmlns="" id="{00000000-0008-0000-4100-0000024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4067" name="Label 3" hidden="1">
              <a:extLst>
                <a:ext uri="{63B3BB69-23CF-44E3-9099-C40C66FF867C}">
                  <a14:compatExt spid="_x0000_s3440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4068" name="Label 4" hidden="1">
              <a:extLst>
                <a:ext uri="{63B3BB69-23CF-44E3-9099-C40C66FF867C}">
                  <a14:compatExt spid="_x0000_s3440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4069" name="Label 5" hidden="1">
              <a:extLst>
                <a:ext uri="{63B3BB69-23CF-44E3-9099-C40C66FF867C}">
                  <a14:compatExt spid="_x0000_s3440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4070" name="Label 6" hidden="1">
              <a:extLst>
                <a:ext uri="{63B3BB69-23CF-44E3-9099-C40C66FF867C}">
                  <a14:compatExt spid="_x0000_s3440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4071" name="Label 7" hidden="1">
              <a:extLst>
                <a:ext uri="{63B3BB69-23CF-44E3-9099-C40C66FF867C}">
                  <a14:compatExt spid="_x0000_s3440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4072" name="Label 8" hidden="1">
              <a:extLst>
                <a:ext uri="{63B3BB69-23CF-44E3-9099-C40C66FF867C}">
                  <a14:compatExt spid="_x0000_s3440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4073" name="Check Box 9" hidden="1">
              <a:extLst>
                <a:ext uri="{63B3BB69-23CF-44E3-9099-C40C66FF867C}">
                  <a14:compatExt spid="_x0000_s344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4074" name="Check Box 10" hidden="1">
              <a:extLst>
                <a:ext uri="{63B3BB69-23CF-44E3-9099-C40C66FF867C}">
                  <a14:compatExt spid="_x0000_s344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4075" name="Check Box 11" hidden="1">
              <a:extLst>
                <a:ext uri="{63B3BB69-23CF-44E3-9099-C40C66FF867C}">
                  <a14:compatExt spid="_x0000_s344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4076" name="Check Box 12" hidden="1">
              <a:extLst>
                <a:ext uri="{63B3BB69-23CF-44E3-9099-C40C66FF867C}">
                  <a14:compatExt spid="_x0000_s344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4077" name="Check Box 13" hidden="1">
              <a:extLst>
                <a:ext uri="{63B3BB69-23CF-44E3-9099-C40C66FF867C}">
                  <a14:compatExt spid="_x0000_s3440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4078" name="Check Box 14" hidden="1">
              <a:extLst>
                <a:ext uri="{63B3BB69-23CF-44E3-9099-C40C66FF867C}">
                  <a14:compatExt spid="_x0000_s3440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5089" name="Label 1" hidden="1">
              <a:extLst>
                <a:ext uri="{63B3BB69-23CF-44E3-9099-C40C66FF867C}">
                  <a14:compatExt spid="_x0000_s345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5090" name="Label 2" hidden="1">
              <a:extLst>
                <a:ext uri="{63B3BB69-23CF-44E3-9099-C40C66FF867C}">
                  <a14:compatExt spid="_x0000_s345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5091" name="Label 3" hidden="1">
              <a:extLst>
                <a:ext uri="{63B3BB69-23CF-44E3-9099-C40C66FF867C}">
                  <a14:compatExt spid="_x0000_s345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5092" name="Label 4" hidden="1">
              <a:extLst>
                <a:ext uri="{63B3BB69-23CF-44E3-9099-C40C66FF867C}">
                  <a14:compatExt spid="_x0000_s345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5093" name="Label 5" hidden="1">
              <a:extLst>
                <a:ext uri="{63B3BB69-23CF-44E3-9099-C40C66FF867C}">
                  <a14:compatExt spid="_x0000_s345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5094" name="Label 6" hidden="1">
              <a:extLst>
                <a:ext uri="{63B3BB69-23CF-44E3-9099-C40C66FF867C}">
                  <a14:compatExt spid="_x0000_s345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45095" name="Check Box 7" hidden="1">
              <a:extLst>
                <a:ext uri="{63B3BB69-23CF-44E3-9099-C40C66FF867C}">
                  <a14:compatExt spid="_x0000_s345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790575</xdr:colOff>
          <xdr:row>13</xdr:row>
          <xdr:rowOff>28575</xdr:rowOff>
        </xdr:to>
        <xdr:sp macro="" textlink="">
          <xdr:nvSpPr>
            <xdr:cNvPr id="345096" name="Check Box 8" hidden="1">
              <a:extLst>
                <a:ext uri="{63B3BB69-23CF-44E3-9099-C40C66FF867C}">
                  <a14:compatExt spid="_x0000_s345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45097" name="Check Box 9" hidden="1">
              <a:extLst>
                <a:ext uri="{63B3BB69-23CF-44E3-9099-C40C66FF867C}">
                  <a14:compatExt spid="_x0000_s345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5098" name="Check Box 10" hidden="1">
              <a:extLst>
                <a:ext uri="{63B3BB69-23CF-44E3-9099-C40C66FF867C}">
                  <a14:compatExt spid="_x0000_s345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76200</xdr:colOff>
          <xdr:row>13</xdr:row>
          <xdr:rowOff>47625</xdr:rowOff>
        </xdr:to>
        <xdr:sp macro="" textlink="">
          <xdr:nvSpPr>
            <xdr:cNvPr id="345099" name="Check Box 11" hidden="1">
              <a:extLst>
                <a:ext uri="{63B3BB69-23CF-44E3-9099-C40C66FF867C}">
                  <a14:compatExt spid="_x0000_s345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6113" name="Label 1" hidden="1">
              <a:extLst>
                <a:ext uri="{63B3BB69-23CF-44E3-9099-C40C66FF867C}">
                  <a14:compatExt spid="_x0000_s346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6114" name="Label 2" hidden="1">
              <a:extLst>
                <a:ext uri="{63B3BB69-23CF-44E3-9099-C40C66FF867C}">
                  <a14:compatExt spid="_x0000_s346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6115" name="Label 3" hidden="1">
              <a:extLst>
                <a:ext uri="{63B3BB69-23CF-44E3-9099-C40C66FF867C}">
                  <a14:compatExt spid="_x0000_s346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6116" name="Label 4" hidden="1">
              <a:extLst>
                <a:ext uri="{63B3BB69-23CF-44E3-9099-C40C66FF867C}">
                  <a14:compatExt spid="_x0000_s346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6117" name="Label 5" hidden="1">
              <a:extLst>
                <a:ext uri="{63B3BB69-23CF-44E3-9099-C40C66FF867C}">
                  <a14:compatExt spid="_x0000_s346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6118" name="Label 6" hidden="1">
              <a:extLst>
                <a:ext uri="{63B3BB69-23CF-44E3-9099-C40C66FF867C}">
                  <a14:compatExt spid="_x0000_s346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46119" name="Check Box 7" hidden="1">
              <a:extLst>
                <a:ext uri="{63B3BB69-23CF-44E3-9099-C40C66FF867C}">
                  <a14:compatExt spid="_x0000_s346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346120" name="Check Box 8" hidden="1">
              <a:extLst>
                <a:ext uri="{63B3BB69-23CF-44E3-9099-C40C66FF867C}">
                  <a14:compatExt spid="_x0000_s346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46121" name="Check Box 9" hidden="1">
              <a:extLst>
                <a:ext uri="{63B3BB69-23CF-44E3-9099-C40C66FF867C}">
                  <a14:compatExt spid="_x0000_s346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6122" name="Check Box 10" hidden="1">
              <a:extLst>
                <a:ext uri="{63B3BB69-23CF-44E3-9099-C40C66FF867C}">
                  <a14:compatExt spid="_x0000_s346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1057275</xdr:colOff>
          <xdr:row>13</xdr:row>
          <xdr:rowOff>28575</xdr:rowOff>
        </xdr:to>
        <xdr:sp macro="" textlink="">
          <xdr:nvSpPr>
            <xdr:cNvPr id="346123" name="Check Box 11" hidden="1">
              <a:extLst>
                <a:ext uri="{63B3BB69-23CF-44E3-9099-C40C66FF867C}">
                  <a14:compatExt spid="_x0000_s346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1076325</xdr:colOff>
          <xdr:row>12</xdr:row>
          <xdr:rowOff>0</xdr:rowOff>
        </xdr:from>
        <xdr:to>
          <xdr:col>3</xdr:col>
          <xdr:colOff>1447800</xdr:colOff>
          <xdr:row>13</xdr:row>
          <xdr:rowOff>9525</xdr:rowOff>
        </xdr:to>
        <xdr:sp macro="" textlink="">
          <xdr:nvSpPr>
            <xdr:cNvPr id="346124" name="Check Box 12" hidden="1">
              <a:extLst>
                <a:ext uri="{63B3BB69-23CF-44E3-9099-C40C66FF867C}">
                  <a14:compatExt spid="_x0000_s346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7137" name="CheckBox1" hidden="1">
          <a:extLst>
            <a:ext uri="{63B3BB69-23CF-44E3-9099-C40C66FF867C}">
              <a14:compatExt xmlns:a14="http://schemas.microsoft.com/office/drawing/2010/main" spid="_x0000_s347137"/>
            </a:ext>
            <a:ext uri="{FF2B5EF4-FFF2-40B4-BE49-F238E27FC236}">
              <a16:creationId xmlns:a16="http://schemas.microsoft.com/office/drawing/2014/main" xmlns:a14="http://schemas.microsoft.com/office/drawing/2010/main" xmlns:mc="http://schemas.openxmlformats.org/markup-compatibility/2006" xmlns="" id="{00000000-0008-0000-4400-0000014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7138" name="CheckBox2" hidden="1">
          <a:extLst>
            <a:ext uri="{63B3BB69-23CF-44E3-9099-C40C66FF867C}">
              <a14:compatExt xmlns:a14="http://schemas.microsoft.com/office/drawing/2010/main" spid="_x0000_s347138"/>
            </a:ext>
            <a:ext uri="{FF2B5EF4-FFF2-40B4-BE49-F238E27FC236}">
              <a16:creationId xmlns:a16="http://schemas.microsoft.com/office/drawing/2014/main" xmlns:a14="http://schemas.microsoft.com/office/drawing/2010/main" xmlns:mc="http://schemas.openxmlformats.org/markup-compatibility/2006" xmlns="" id="{00000000-0008-0000-4400-0000024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7139" name="Label 3" hidden="1">
              <a:extLst>
                <a:ext uri="{63B3BB69-23CF-44E3-9099-C40C66FF867C}">
                  <a14:compatExt spid="_x0000_s347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7140" name="Label 4" hidden="1">
              <a:extLst>
                <a:ext uri="{63B3BB69-23CF-44E3-9099-C40C66FF867C}">
                  <a14:compatExt spid="_x0000_s347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7141" name="Label 5" hidden="1">
              <a:extLst>
                <a:ext uri="{63B3BB69-23CF-44E3-9099-C40C66FF867C}">
                  <a14:compatExt spid="_x0000_s347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7142" name="Label 6" hidden="1">
              <a:extLst>
                <a:ext uri="{63B3BB69-23CF-44E3-9099-C40C66FF867C}">
                  <a14:compatExt spid="_x0000_s347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7143" name="Label 7" hidden="1">
              <a:extLst>
                <a:ext uri="{63B3BB69-23CF-44E3-9099-C40C66FF867C}">
                  <a14:compatExt spid="_x0000_s3471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7144" name="Label 8" hidden="1">
              <a:extLst>
                <a:ext uri="{63B3BB69-23CF-44E3-9099-C40C66FF867C}">
                  <a14:compatExt spid="_x0000_s3471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7145" name="Check Box 9" hidden="1">
              <a:extLst>
                <a:ext uri="{63B3BB69-23CF-44E3-9099-C40C66FF867C}">
                  <a14:compatExt spid="_x0000_s347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7146" name="Check Box 10" hidden="1">
              <a:extLst>
                <a:ext uri="{63B3BB69-23CF-44E3-9099-C40C66FF867C}">
                  <a14:compatExt spid="_x0000_s347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7147" name="Check Box 11" hidden="1">
              <a:extLst>
                <a:ext uri="{63B3BB69-23CF-44E3-9099-C40C66FF867C}">
                  <a14:compatExt spid="_x0000_s347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7148" name="Check Box 12" hidden="1">
              <a:extLst>
                <a:ext uri="{63B3BB69-23CF-44E3-9099-C40C66FF867C}">
                  <a14:compatExt spid="_x0000_s347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7149" name="Check Box 13" hidden="1">
              <a:extLst>
                <a:ext uri="{63B3BB69-23CF-44E3-9099-C40C66FF867C}">
                  <a14:compatExt spid="_x0000_s347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7150" name="Check Box 14" hidden="1">
              <a:extLst>
                <a:ext uri="{63B3BB69-23CF-44E3-9099-C40C66FF867C}">
                  <a14:compatExt spid="_x0000_s347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8161" name="CheckBox1" hidden="1">
          <a:extLst>
            <a:ext uri="{63B3BB69-23CF-44E3-9099-C40C66FF867C}">
              <a14:compatExt xmlns:a14="http://schemas.microsoft.com/office/drawing/2010/main" spid="_x0000_s348161"/>
            </a:ext>
            <a:ext uri="{FF2B5EF4-FFF2-40B4-BE49-F238E27FC236}">
              <a16:creationId xmlns:a16="http://schemas.microsoft.com/office/drawing/2014/main" xmlns:a14="http://schemas.microsoft.com/office/drawing/2010/main" xmlns:mc="http://schemas.openxmlformats.org/markup-compatibility/2006" xmlns="" id="{00000000-0008-0000-4500-0000015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8162" name="CheckBox2" hidden="1">
          <a:extLst>
            <a:ext uri="{63B3BB69-23CF-44E3-9099-C40C66FF867C}">
              <a14:compatExt xmlns:a14="http://schemas.microsoft.com/office/drawing/2010/main" spid="_x0000_s348162"/>
            </a:ext>
            <a:ext uri="{FF2B5EF4-FFF2-40B4-BE49-F238E27FC236}">
              <a16:creationId xmlns:a16="http://schemas.microsoft.com/office/drawing/2014/main" xmlns:a14="http://schemas.microsoft.com/office/drawing/2010/main" xmlns:mc="http://schemas.openxmlformats.org/markup-compatibility/2006" xmlns="" id="{00000000-0008-0000-4500-0000025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8163" name="Label 3" hidden="1">
              <a:extLst>
                <a:ext uri="{63B3BB69-23CF-44E3-9099-C40C66FF867C}">
                  <a14:compatExt spid="_x0000_s348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8164" name="Label 4" hidden="1">
              <a:extLst>
                <a:ext uri="{63B3BB69-23CF-44E3-9099-C40C66FF867C}">
                  <a14:compatExt spid="_x0000_s348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8165" name="Label 5" hidden="1">
              <a:extLst>
                <a:ext uri="{63B3BB69-23CF-44E3-9099-C40C66FF867C}">
                  <a14:compatExt spid="_x0000_s348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8166" name="Label 6" hidden="1">
              <a:extLst>
                <a:ext uri="{63B3BB69-23CF-44E3-9099-C40C66FF867C}">
                  <a14:compatExt spid="_x0000_s348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8167" name="Label 7" hidden="1">
              <a:extLst>
                <a:ext uri="{63B3BB69-23CF-44E3-9099-C40C66FF867C}">
                  <a14:compatExt spid="_x0000_s3481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8168" name="Label 8" hidden="1">
              <a:extLst>
                <a:ext uri="{63B3BB69-23CF-44E3-9099-C40C66FF867C}">
                  <a14:compatExt spid="_x0000_s3481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8169" name="Check Box 9" hidden="1">
              <a:extLst>
                <a:ext uri="{63B3BB69-23CF-44E3-9099-C40C66FF867C}">
                  <a14:compatExt spid="_x0000_s348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8170" name="Check Box 10" hidden="1">
              <a:extLst>
                <a:ext uri="{63B3BB69-23CF-44E3-9099-C40C66FF867C}">
                  <a14:compatExt spid="_x0000_s348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8171" name="Check Box 11" hidden="1">
              <a:extLst>
                <a:ext uri="{63B3BB69-23CF-44E3-9099-C40C66FF867C}">
                  <a14:compatExt spid="_x0000_s348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8172" name="Check Box 12" hidden="1">
              <a:extLst>
                <a:ext uri="{63B3BB69-23CF-44E3-9099-C40C66FF867C}">
                  <a14:compatExt spid="_x0000_s348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8173" name="Check Box 13" hidden="1">
              <a:extLst>
                <a:ext uri="{63B3BB69-23CF-44E3-9099-C40C66FF867C}">
                  <a14:compatExt spid="_x0000_s3481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8174" name="Check Box 14" hidden="1">
              <a:extLst>
                <a:ext uri="{63B3BB69-23CF-44E3-9099-C40C66FF867C}">
                  <a14:compatExt spid="_x0000_s3481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9185" name="CheckBox1" hidden="1">
          <a:extLst>
            <a:ext uri="{63B3BB69-23CF-44E3-9099-C40C66FF867C}">
              <a14:compatExt xmlns:a14="http://schemas.microsoft.com/office/drawing/2010/main" spid="_x0000_s349185"/>
            </a:ext>
            <a:ext uri="{FF2B5EF4-FFF2-40B4-BE49-F238E27FC236}">
              <a16:creationId xmlns:a16="http://schemas.microsoft.com/office/drawing/2014/main" xmlns:a14="http://schemas.microsoft.com/office/drawing/2010/main" xmlns:mc="http://schemas.openxmlformats.org/markup-compatibility/2006" xmlns="" id="{00000000-0008-0000-4600-0000015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9186" name="CheckBox2" hidden="1">
          <a:extLst>
            <a:ext uri="{63B3BB69-23CF-44E3-9099-C40C66FF867C}">
              <a14:compatExt xmlns:a14="http://schemas.microsoft.com/office/drawing/2010/main" spid="_x0000_s349186"/>
            </a:ext>
            <a:ext uri="{FF2B5EF4-FFF2-40B4-BE49-F238E27FC236}">
              <a16:creationId xmlns:a16="http://schemas.microsoft.com/office/drawing/2014/main" xmlns:a14="http://schemas.microsoft.com/office/drawing/2010/main" xmlns:mc="http://schemas.openxmlformats.org/markup-compatibility/2006" xmlns="" id="{00000000-0008-0000-4600-0000025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9187" name="Label 3" hidden="1">
              <a:extLst>
                <a:ext uri="{63B3BB69-23CF-44E3-9099-C40C66FF867C}">
                  <a14:compatExt spid="_x0000_s349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9188" name="Label 4" hidden="1">
              <a:extLst>
                <a:ext uri="{63B3BB69-23CF-44E3-9099-C40C66FF867C}">
                  <a14:compatExt spid="_x0000_s349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9189" name="Label 5" hidden="1">
              <a:extLst>
                <a:ext uri="{63B3BB69-23CF-44E3-9099-C40C66FF867C}">
                  <a14:compatExt spid="_x0000_s349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9190" name="Label 6" hidden="1">
              <a:extLst>
                <a:ext uri="{63B3BB69-23CF-44E3-9099-C40C66FF867C}">
                  <a14:compatExt spid="_x0000_s349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9191" name="Label 7" hidden="1">
              <a:extLst>
                <a:ext uri="{63B3BB69-23CF-44E3-9099-C40C66FF867C}">
                  <a14:compatExt spid="_x0000_s3491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9192" name="Label 8" hidden="1">
              <a:extLst>
                <a:ext uri="{63B3BB69-23CF-44E3-9099-C40C66FF867C}">
                  <a14:compatExt spid="_x0000_s3491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9193" name="Check Box 9" hidden="1">
              <a:extLst>
                <a:ext uri="{63B3BB69-23CF-44E3-9099-C40C66FF867C}">
                  <a14:compatExt spid="_x0000_s349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9194" name="Check Box 10" hidden="1">
              <a:extLst>
                <a:ext uri="{63B3BB69-23CF-44E3-9099-C40C66FF867C}">
                  <a14:compatExt spid="_x0000_s349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9195" name="Check Box 11" hidden="1">
              <a:extLst>
                <a:ext uri="{63B3BB69-23CF-44E3-9099-C40C66FF867C}">
                  <a14:compatExt spid="_x0000_s349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9196" name="Check Box 12" hidden="1">
              <a:extLst>
                <a:ext uri="{63B3BB69-23CF-44E3-9099-C40C66FF867C}">
                  <a14:compatExt spid="_x0000_s349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9197" name="Check Box 13" hidden="1">
              <a:extLst>
                <a:ext uri="{63B3BB69-23CF-44E3-9099-C40C66FF867C}">
                  <a14:compatExt spid="_x0000_s3491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9198" name="Check Box 14" hidden="1">
              <a:extLst>
                <a:ext uri="{63B3BB69-23CF-44E3-9099-C40C66FF867C}">
                  <a14:compatExt spid="_x0000_s349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a16="http://schemas.microsoft.com/office/drawing/2014/main" xmlns="" id="{00000000-0008-0000-0A00-000002000000}"/>
            </a:ext>
          </a:extLst>
        </xdr:cNvPr>
        <xdr:cNvSpPr/>
      </xdr:nvSpPr>
      <xdr:spPr>
        <a:xfrm>
          <a:off x="1822450" y="2428875"/>
          <a:ext cx="774700" cy="330200"/>
        </a:xfrm>
        <a:prstGeom prst="rect">
          <a:avLst/>
        </a:prstGeom>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a16="http://schemas.microsoft.com/office/drawing/2014/main" xmlns="" id="{00000000-0008-0000-0A00-000003000000}"/>
            </a:ext>
          </a:extLst>
        </xdr:cNvPr>
        <xdr:cNvSpPr/>
      </xdr:nvSpPr>
      <xdr:spPr>
        <a:xfrm>
          <a:off x="1835150" y="2847975"/>
          <a:ext cx="825500" cy="3175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88769" name="Label 1" hidden="1">
              <a:extLst>
                <a:ext uri="{63B3BB69-23CF-44E3-9099-C40C66FF867C}">
                  <a14:compatExt spid="_x0000_s288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88770" name="Label 2" hidden="1">
              <a:extLst>
                <a:ext uri="{63B3BB69-23CF-44E3-9099-C40C66FF867C}">
                  <a14:compatExt spid="_x0000_s288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88771" name="Label 3" hidden="1">
              <a:extLst>
                <a:ext uri="{63B3BB69-23CF-44E3-9099-C40C66FF867C}">
                  <a14:compatExt spid="_x0000_s288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88772" name="Label 4" hidden="1">
              <a:extLst>
                <a:ext uri="{63B3BB69-23CF-44E3-9099-C40C66FF867C}">
                  <a14:compatExt spid="_x0000_s288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8773" name="Label 5" hidden="1">
              <a:extLst>
                <a:ext uri="{63B3BB69-23CF-44E3-9099-C40C66FF867C}">
                  <a14:compatExt spid="_x0000_s288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8774" name="Label 6" hidden="1">
              <a:extLst>
                <a:ext uri="{63B3BB69-23CF-44E3-9099-C40C66FF867C}">
                  <a14:compatExt spid="_x0000_s288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88775" name="Check Box 7" hidden="1">
              <a:extLst>
                <a:ext uri="{63B3BB69-23CF-44E3-9099-C40C66FF867C}">
                  <a14:compatExt spid="_x0000_s288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88776" name="Check Box 8" hidden="1">
              <a:extLst>
                <a:ext uri="{63B3BB69-23CF-44E3-9099-C40C66FF867C}">
                  <a14:compatExt spid="_x0000_s288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88777" name="Check Box 9" hidden="1">
              <a:extLst>
                <a:ext uri="{63B3BB69-23CF-44E3-9099-C40C66FF867C}">
                  <a14:compatExt spid="_x0000_s288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8778" name="Check Box 10" hidden="1">
              <a:extLst>
                <a:ext uri="{63B3BB69-23CF-44E3-9099-C40C66FF867C}">
                  <a14:compatExt spid="_x0000_s288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8779" name="Check Box 11" hidden="1">
              <a:extLst>
                <a:ext uri="{63B3BB69-23CF-44E3-9099-C40C66FF867C}">
                  <a14:compatExt spid="_x0000_s288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88780" name="Check Box 12" hidden="1">
              <a:extLst>
                <a:ext uri="{63B3BB69-23CF-44E3-9099-C40C66FF867C}">
                  <a14:compatExt spid="_x0000_s288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a:extLst>
            <a:ext uri="{FF2B5EF4-FFF2-40B4-BE49-F238E27FC236}">
              <a16:creationId xmlns:a16="http://schemas.microsoft.com/office/drawing/2014/main" xmlns="" id="{00000000-0008-0000-0A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050" y="2428875"/>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a:extLst>
            <a:ext uri="{FF2B5EF4-FFF2-40B4-BE49-F238E27FC236}">
              <a16:creationId xmlns:a16="http://schemas.microsoft.com/office/drawing/2014/main" xmlns="" id="{00000000-0008-0000-0A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3400" y="2828925"/>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50209" name="CheckBox1" hidden="1">
          <a:extLst>
            <a:ext uri="{63B3BB69-23CF-44E3-9099-C40C66FF867C}">
              <a14:compatExt xmlns:a14="http://schemas.microsoft.com/office/drawing/2010/main" spid="_x0000_s350209"/>
            </a:ext>
            <a:ext uri="{FF2B5EF4-FFF2-40B4-BE49-F238E27FC236}">
              <a16:creationId xmlns:a16="http://schemas.microsoft.com/office/drawing/2014/main" xmlns:a14="http://schemas.microsoft.com/office/drawing/2010/main" xmlns:mc="http://schemas.openxmlformats.org/markup-compatibility/2006" xmlns="" id="{00000000-0008-0000-4800-0000015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50210" name="CheckBox2" hidden="1">
          <a:extLst>
            <a:ext uri="{63B3BB69-23CF-44E3-9099-C40C66FF867C}">
              <a14:compatExt xmlns:a14="http://schemas.microsoft.com/office/drawing/2010/main" spid="_x0000_s350210"/>
            </a:ext>
            <a:ext uri="{FF2B5EF4-FFF2-40B4-BE49-F238E27FC236}">
              <a16:creationId xmlns:a16="http://schemas.microsoft.com/office/drawing/2014/main" xmlns:a14="http://schemas.microsoft.com/office/drawing/2010/main" xmlns:mc="http://schemas.openxmlformats.org/markup-compatibility/2006" xmlns="" id="{00000000-0008-0000-4800-0000025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0211" name="Label 3" hidden="1">
              <a:extLst>
                <a:ext uri="{63B3BB69-23CF-44E3-9099-C40C66FF867C}">
                  <a14:compatExt spid="_x0000_s350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50212" name="Label 4" hidden="1">
              <a:extLst>
                <a:ext uri="{63B3BB69-23CF-44E3-9099-C40C66FF867C}">
                  <a14:compatExt spid="_x0000_s350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50213" name="Label 5" hidden="1">
              <a:extLst>
                <a:ext uri="{63B3BB69-23CF-44E3-9099-C40C66FF867C}">
                  <a14:compatExt spid="_x0000_s350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50214" name="Label 6" hidden="1">
              <a:extLst>
                <a:ext uri="{63B3BB69-23CF-44E3-9099-C40C66FF867C}">
                  <a14:compatExt spid="_x0000_s350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0215" name="Label 7" hidden="1">
              <a:extLst>
                <a:ext uri="{63B3BB69-23CF-44E3-9099-C40C66FF867C}">
                  <a14:compatExt spid="_x0000_s3502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0216" name="Label 8" hidden="1">
              <a:extLst>
                <a:ext uri="{63B3BB69-23CF-44E3-9099-C40C66FF867C}">
                  <a14:compatExt spid="_x0000_s3502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0217" name="Check Box 9" hidden="1">
              <a:extLst>
                <a:ext uri="{63B3BB69-23CF-44E3-9099-C40C66FF867C}">
                  <a14:compatExt spid="_x0000_s350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50218" name="Check Box 10" hidden="1">
              <a:extLst>
                <a:ext uri="{63B3BB69-23CF-44E3-9099-C40C66FF867C}">
                  <a14:compatExt spid="_x0000_s350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50219" name="Check Box 11" hidden="1">
              <a:extLst>
                <a:ext uri="{63B3BB69-23CF-44E3-9099-C40C66FF867C}">
                  <a14:compatExt spid="_x0000_s350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0220" name="Check Box 12" hidden="1">
              <a:extLst>
                <a:ext uri="{63B3BB69-23CF-44E3-9099-C40C66FF867C}">
                  <a14:compatExt spid="_x0000_s350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50221" name="Check Box 13" hidden="1">
              <a:extLst>
                <a:ext uri="{63B3BB69-23CF-44E3-9099-C40C66FF867C}">
                  <a14:compatExt spid="_x0000_s350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0222" name="Check Box 14" hidden="1">
              <a:extLst>
                <a:ext uri="{63B3BB69-23CF-44E3-9099-C40C66FF867C}">
                  <a14:compatExt spid="_x0000_s3502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89793" name="CheckBox1" hidden="1">
          <a:extLst>
            <a:ext uri="{63B3BB69-23CF-44E3-9099-C40C66FF867C}">
              <a14:compatExt xmlns:a14="http://schemas.microsoft.com/office/drawing/2010/main" spid="_x0000_s289793"/>
            </a:ext>
            <a:ext uri="{FF2B5EF4-FFF2-40B4-BE49-F238E27FC236}">
              <a16:creationId xmlns:a16="http://schemas.microsoft.com/office/drawing/2014/main" xmlns:a14="http://schemas.microsoft.com/office/drawing/2010/main" xmlns:mc="http://schemas.openxmlformats.org/markup-compatibility/2006" xmlns="" id="{00000000-0008-0000-0B00-0000016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289794" name="CheckBox2" hidden="1">
          <a:extLst>
            <a:ext uri="{63B3BB69-23CF-44E3-9099-C40C66FF867C}">
              <a14:compatExt xmlns:a14="http://schemas.microsoft.com/office/drawing/2010/main" spid="_x0000_s289794"/>
            </a:ext>
            <a:ext uri="{FF2B5EF4-FFF2-40B4-BE49-F238E27FC236}">
              <a16:creationId xmlns:a16="http://schemas.microsoft.com/office/drawing/2014/main" xmlns:a14="http://schemas.microsoft.com/office/drawing/2010/main" xmlns:mc="http://schemas.openxmlformats.org/markup-compatibility/2006" xmlns="" id="{00000000-0008-0000-0B00-0000026C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9795" name="Label 3" hidden="1">
              <a:extLst>
                <a:ext uri="{63B3BB69-23CF-44E3-9099-C40C66FF867C}">
                  <a14:compatExt spid="_x0000_s289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9796" name="Label 4" hidden="1">
              <a:extLst>
                <a:ext uri="{63B3BB69-23CF-44E3-9099-C40C66FF867C}">
                  <a14:compatExt spid="_x0000_s289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9797" name="Label 5" hidden="1">
              <a:extLst>
                <a:ext uri="{63B3BB69-23CF-44E3-9099-C40C66FF867C}">
                  <a14:compatExt spid="_x0000_s289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9798" name="Label 6" hidden="1">
              <a:extLst>
                <a:ext uri="{63B3BB69-23CF-44E3-9099-C40C66FF867C}">
                  <a14:compatExt spid="_x0000_s289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9799" name="Label 7" hidden="1">
              <a:extLst>
                <a:ext uri="{63B3BB69-23CF-44E3-9099-C40C66FF867C}">
                  <a14:compatExt spid="_x0000_s2897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9800" name="Label 8" hidden="1">
              <a:extLst>
                <a:ext uri="{63B3BB69-23CF-44E3-9099-C40C66FF867C}">
                  <a14:compatExt spid="_x0000_s2898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89801" name="Check Box 9" hidden="1">
              <a:extLst>
                <a:ext uri="{63B3BB69-23CF-44E3-9099-C40C66FF867C}">
                  <a14:compatExt spid="_x0000_s289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89802" name="Check Box 10" hidden="1">
              <a:extLst>
                <a:ext uri="{63B3BB69-23CF-44E3-9099-C40C66FF867C}">
                  <a14:compatExt spid="_x0000_s289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89803" name="Check Box 11" hidden="1">
              <a:extLst>
                <a:ext uri="{63B3BB69-23CF-44E3-9099-C40C66FF867C}">
                  <a14:compatExt spid="_x0000_s289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9804" name="Check Box 12" hidden="1">
              <a:extLst>
                <a:ext uri="{63B3BB69-23CF-44E3-9099-C40C66FF867C}">
                  <a14:compatExt spid="_x0000_s289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9805" name="Check Box 13" hidden="1">
              <a:extLst>
                <a:ext uri="{63B3BB69-23CF-44E3-9099-C40C66FF867C}">
                  <a14:compatExt spid="_x0000_s2898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9806" name="Check Box 14" hidden="1">
              <a:extLst>
                <a:ext uri="{63B3BB69-23CF-44E3-9099-C40C66FF867C}">
                  <a14:compatExt spid="_x0000_s2898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0817" name="Label 1" hidden="1">
              <a:extLst>
                <a:ext uri="{63B3BB69-23CF-44E3-9099-C40C66FF867C}">
                  <a14:compatExt spid="_x0000_s290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0818" name="Label 2" hidden="1">
              <a:extLst>
                <a:ext uri="{63B3BB69-23CF-44E3-9099-C40C66FF867C}">
                  <a14:compatExt spid="_x0000_s290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0819" name="Label 3" hidden="1">
              <a:extLst>
                <a:ext uri="{63B3BB69-23CF-44E3-9099-C40C66FF867C}">
                  <a14:compatExt spid="_x0000_s290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0820" name="Label 4" hidden="1">
              <a:extLst>
                <a:ext uri="{63B3BB69-23CF-44E3-9099-C40C66FF867C}">
                  <a14:compatExt spid="_x0000_s290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0821" name="Label 5" hidden="1">
              <a:extLst>
                <a:ext uri="{63B3BB69-23CF-44E3-9099-C40C66FF867C}">
                  <a14:compatExt spid="_x0000_s290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0822" name="Label 6" hidden="1">
              <a:extLst>
                <a:ext uri="{63B3BB69-23CF-44E3-9099-C40C66FF867C}">
                  <a14:compatExt spid="_x0000_s290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90823" name="Check Box 7" hidden="1">
              <a:extLst>
                <a:ext uri="{63B3BB69-23CF-44E3-9099-C40C66FF867C}">
                  <a14:compatExt spid="_x0000_s290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90824" name="Check Box 8" hidden="1">
              <a:extLst>
                <a:ext uri="{63B3BB69-23CF-44E3-9099-C40C66FF867C}">
                  <a14:compatExt spid="_x0000_s290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0825" name="Check Box 9" hidden="1">
              <a:extLst>
                <a:ext uri="{63B3BB69-23CF-44E3-9099-C40C66FF867C}">
                  <a14:compatExt spid="_x0000_s290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0826" name="Check Box 10" hidden="1">
              <a:extLst>
                <a:ext uri="{63B3BB69-23CF-44E3-9099-C40C66FF867C}">
                  <a14:compatExt spid="_x0000_s290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0827" name="Check Box 11" hidden="1">
              <a:extLst>
                <a:ext uri="{63B3BB69-23CF-44E3-9099-C40C66FF867C}">
                  <a14:compatExt spid="_x0000_s290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0828" name="Check Box 12" hidden="1">
              <a:extLst>
                <a:ext uri="{63B3BB69-23CF-44E3-9099-C40C66FF867C}">
                  <a14:compatExt spid="_x0000_s290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a16="http://schemas.microsoft.com/office/drawing/2014/main" xmlns="" id="{00000000-0008-0000-0D00-000002000000}"/>
            </a:ext>
          </a:extLst>
        </xdr:cNvPr>
        <xdr:cNvSpPr/>
      </xdr:nvSpPr>
      <xdr:spPr bwMode="auto">
        <a:xfrm>
          <a:off x="1831975" y="2428875"/>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a16="http://schemas.microsoft.com/office/drawing/2014/main" xmlns="" id="{00000000-0008-0000-0D00-000003000000}"/>
            </a:ext>
          </a:extLst>
        </xdr:cNvPr>
        <xdr:cNvSpPr/>
      </xdr:nvSpPr>
      <xdr:spPr bwMode="auto">
        <a:xfrm>
          <a:off x="1844675" y="2835275"/>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1841" name="Label 3" hidden="1">
              <a:extLst>
                <a:ext uri="{63B3BB69-23CF-44E3-9099-C40C66FF867C}">
                  <a14:compatExt spid="_x0000_s2918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1842" name="Label 4" hidden="1">
              <a:extLst>
                <a:ext uri="{63B3BB69-23CF-44E3-9099-C40C66FF867C}">
                  <a14:compatExt spid="_x0000_s2918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1843" name="Label 5" hidden="1">
              <a:extLst>
                <a:ext uri="{63B3BB69-23CF-44E3-9099-C40C66FF867C}">
                  <a14:compatExt spid="_x0000_s2918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1844" name="Label 6" hidden="1">
              <a:extLst>
                <a:ext uri="{63B3BB69-23CF-44E3-9099-C40C66FF867C}">
                  <a14:compatExt spid="_x0000_s2918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1845" name="Label 7" hidden="1">
              <a:extLst>
                <a:ext uri="{63B3BB69-23CF-44E3-9099-C40C66FF867C}">
                  <a14:compatExt spid="_x0000_s291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1846" name="Label 8" hidden="1">
              <a:extLst>
                <a:ext uri="{63B3BB69-23CF-44E3-9099-C40C66FF867C}">
                  <a14:compatExt spid="_x0000_s291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91847" name="Check Box 9" hidden="1">
              <a:extLst>
                <a:ext uri="{63B3BB69-23CF-44E3-9099-C40C66FF867C}">
                  <a14:compatExt spid="_x0000_s291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13</xdr:row>
          <xdr:rowOff>28575</xdr:rowOff>
        </xdr:to>
        <xdr:sp macro="" textlink="">
          <xdr:nvSpPr>
            <xdr:cNvPr id="291848" name="Check Box 10" hidden="1">
              <a:extLst>
                <a:ext uri="{63B3BB69-23CF-44E3-9099-C40C66FF867C}">
                  <a14:compatExt spid="_x0000_s291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91849" name="Check Box 11" hidden="1">
              <a:extLst>
                <a:ext uri="{63B3BB69-23CF-44E3-9099-C40C66FF867C}">
                  <a14:compatExt spid="_x0000_s291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1850" name="Check Box 12" hidden="1">
              <a:extLst>
                <a:ext uri="{63B3BB69-23CF-44E3-9099-C40C66FF867C}">
                  <a14:compatExt spid="_x0000_s291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91851" name="Check Box 13" hidden="1">
              <a:extLst>
                <a:ext uri="{63B3BB69-23CF-44E3-9099-C40C66FF867C}">
                  <a14:compatExt spid="_x0000_s291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1852" name="Check Box 14" hidden="1">
              <a:extLst>
                <a:ext uri="{63B3BB69-23CF-44E3-9099-C40C66FF867C}">
                  <a14:compatExt spid="_x0000_s291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609600</xdr:colOff>
      <xdr:row>13</xdr:row>
      <xdr:rowOff>104775</xdr:rowOff>
    </xdr:to>
    <xdr:pic>
      <xdr:nvPicPr>
        <xdr:cNvPr id="16" name="CheckBox1">
          <a:extLst>
            <a:ext uri="{FF2B5EF4-FFF2-40B4-BE49-F238E27FC236}">
              <a16:creationId xmlns:a16="http://schemas.microsoft.com/office/drawing/2014/main" xmlns="" id="{00000000-0008-0000-0D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71500"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609600</xdr:colOff>
      <xdr:row>15</xdr:row>
      <xdr:rowOff>123825</xdr:rowOff>
    </xdr:to>
    <xdr:pic>
      <xdr:nvPicPr>
        <xdr:cNvPr id="17" name="CheckBox2">
          <a:extLst>
            <a:ext uri="{FF2B5EF4-FFF2-40B4-BE49-F238E27FC236}">
              <a16:creationId xmlns:a16="http://schemas.microsoft.com/office/drawing/2014/main" xmlns="" id="{00000000-0008-0000-0D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56197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lu&#239;sa\Downloads\2.-%20PLANTILLA%20planificaci&#243;n%20de%20las%20ense&#241;anazas%20MODULOS%20%20y%20ASIGNATUR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pradas\AppData\Local\Microsoft\Windows\Temporary%20Internet%20Files\Content.Outlook\T2ZGIHF0\%20%20%20%20%20M&#242;dul%20b&#224;sic%20prop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guerra\AppData\Local\Microsoft\Windows\Temporary%20Internet%20Files\Content.Outlook\ZXTBNBWV\Modul%20%20%20%20%20%20%20%20%20%20%20%20diacr&#242;nic%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guerra\AppData\Local\Microsoft\Windows\Temporary%20Internet%20Files\Content.Outlook\ZXTBNBWV\M&#242;dul%20Catalunya%20i%20Espanya%2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guerra\AppData\Local\Microsoft\Windows\Temporary%20Internet%20Files\Content.Outlook\ZXTBNBWV\%20%20%20%20%20%20%20%20%20%20%20M&#242;dul%207%20Instrument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pradas\AppData\Local\Microsoft\Windows\Temporary%20Internet%20Files\Content.Outlook\T2ZGIHF0\%20%20%20%20%20%20%20%20%20%20%20M&#242;dul%208%20tem&#224;t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guerra\AppData\Local\Microsoft\Windows\Temporary%20Internet%20Files\Content.Outlook\ZXTBNBWV\Modul%209%20Historiograf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guerra\AppData\Local\Microsoft\Windows\Temporary%20Internet%20Files\Content.Outlook\ZXTBNBWV\%20%20%20%20%20%20%20%20%20%20%20M&#242;dul%2010%20pr&#224;ctiqu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guerra\AppData\Local\Microsoft\Windows\Temporary%20Internet%20Files\Content.Outlook\ZXTBNBWV\13%20M&#242;dul%20TF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MODULOS"/>
      <sheetName val="ASIGNATURA"/>
      <sheetName val="CUADRO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MODULOS"/>
      <sheetName val="ASIGNATURA"/>
      <sheetName val="CUADROS"/>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ASIGNATURA"/>
      <sheetName val="CUADROS"/>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ASIGNATURA"/>
      <sheetName val="CUADROS"/>
    </sheetNames>
    <sheetDataSet>
      <sheetData sheetId="0" refreshError="1"/>
      <sheetData sheetId="1" refreshError="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M7"/>
      <sheetName val="CUADROS"/>
    </sheetNames>
    <sheetDataSet>
      <sheetData sheetId="0" refreshError="1"/>
      <sheetData sheetId="1" refreshError="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MODULOS"/>
      <sheetName val="ASIGNATURA"/>
      <sheetName val="CUADROS"/>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ASIGNATURA"/>
      <sheetName val="CUADROS"/>
    </sheetNames>
    <sheetDataSet>
      <sheetData sheetId="0" refreshError="1"/>
      <sheetData sheetId="1" refreshError="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ASIGNATURA"/>
      <sheetName val="CUADROS"/>
    </sheetNames>
    <sheetDataSet>
      <sheetData sheetId="0" refreshError="1"/>
      <sheetData sheetId="1" refreshError="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FICACIÓN DE LAS ENSEÑANZAS"/>
      <sheetName val="MODULOS"/>
      <sheetName val="ASIGNATURA"/>
      <sheetName val="CUADROS"/>
    </sheetNames>
    <sheetDataSet>
      <sheetData sheetId="0"/>
      <sheetData sheetId="1"/>
      <sheetData sheetId="2"/>
      <sheetData sheetId="3"/>
    </sheetDataSet>
  </externalBook>
</externalLink>
</file>

<file path=xl/tables/table1.xml><?xml version="1.0" encoding="utf-8"?>
<table xmlns="http://schemas.openxmlformats.org/spreadsheetml/2006/main" id="1" name="Taula1492" displayName="Taula1492" ref="C9:E16" totalsRowShown="0" headerRowDxfId="144">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0.xml><?xml version="1.0" encoding="utf-8"?>
<table xmlns="http://schemas.openxmlformats.org/spreadsheetml/2006/main" id="10" name="Taula1" displayName="Taula1" ref="C9:E16" totalsRowShown="0" headerRowDxfId="104">
  <autoFilter ref="C9:E16"/>
  <tableColumns count="3">
    <tableColumn id="1" name="CARÁCTER"/>
    <tableColumn id="2" name="RAMA"/>
    <tableColumn id="3" name="MATERIA"/>
  </tableColumns>
  <tableStyleInfo name="TableStyleMedium9" showFirstColumn="0" showLastColumn="0" showRowStripes="1" showColumnStripes="0"/>
</table>
</file>

<file path=xl/tables/table11.xml><?xml version="1.0" encoding="utf-8"?>
<table xmlns="http://schemas.openxmlformats.org/spreadsheetml/2006/main" id="11" name="Taula2" displayName="Taula2" ref="C60:E69" totalsRowShown="0" headerRowDxfId="103" dataDxfId="102">
  <autoFilter ref="C60:E69"/>
  <tableColumns count="3">
    <tableColumn id="1" name="ACTIVIDAD FORMATIVA" dataDxfId="101"/>
    <tableColumn id="2" name="HORAS " dataDxfId="100"/>
    <tableColumn id="3" name="PRESENCIALIDAD (0%-100%)" dataDxfId="99"/>
  </tableColumns>
  <tableStyleInfo name="TableStyleMedium9" showFirstColumn="0" showLastColumn="0" showRowStripes="1" showColumnStripes="0"/>
</table>
</file>

<file path=xl/tables/table12.xml><?xml version="1.0" encoding="utf-8"?>
<table xmlns="http://schemas.openxmlformats.org/spreadsheetml/2006/main" id="12" name="Taula24" displayName="Taula24" ref="C84:E89" totalsRowShown="0" headerRowDxfId="98" dataDxfId="97">
  <autoFilter ref="C84:E89"/>
  <tableColumns count="3">
    <tableColumn id="1" name="SISTEMAS DE EVALUACIÓN" dataDxfId="96"/>
    <tableColumn id="2" name="PONDERACIÓ MÍNIMA" dataDxfId="95"/>
    <tableColumn id="3" name="PONDERACIÓ MÀXIMA" dataDxfId="94"/>
  </tableColumns>
  <tableStyleInfo name="TableStyleMedium9" showFirstColumn="0" showLastColumn="0" showRowStripes="1" showColumnStripes="0"/>
</table>
</file>

<file path=xl/tables/table13.xml><?xml version="1.0" encoding="utf-8"?>
<table xmlns="http://schemas.openxmlformats.org/spreadsheetml/2006/main" id="13" name="Taula15" displayName="Taula15" ref="C9:E16" totalsRowShown="0" headerRowDxfId="93">
  <autoFilter ref="C9:E16"/>
  <tableColumns count="3">
    <tableColumn id="1" name="CARÁCTER"/>
    <tableColumn id="2" name="RAMA"/>
    <tableColumn id="3" name="MATERIA"/>
  </tableColumns>
  <tableStyleInfo name="TableStyleMedium9" showFirstColumn="0" showLastColumn="0" showRowStripes="1" showColumnStripes="0"/>
</table>
</file>

<file path=xl/tables/table14.xml><?xml version="1.0" encoding="utf-8"?>
<table xmlns="http://schemas.openxmlformats.org/spreadsheetml/2006/main" id="14" name="Taula26" displayName="Taula26" ref="C65:E76" totalsRowShown="0" headerRowDxfId="92" dataDxfId="91">
  <autoFilter ref="C65:E76"/>
  <tableColumns count="3">
    <tableColumn id="1" name="ACTIVIDAD FORMATIVA" dataDxfId="90"/>
    <tableColumn id="2" name="HORAS " dataDxfId="89"/>
    <tableColumn id="3" name="PRESENCIALIDAD (0%-100%)" dataDxfId="88"/>
  </tableColumns>
  <tableStyleInfo name="TableStyleMedium9" showFirstColumn="0" showLastColumn="0" showRowStripes="1" showColumnStripes="0"/>
</table>
</file>

<file path=xl/tables/table15.xml><?xml version="1.0" encoding="utf-8"?>
<table xmlns="http://schemas.openxmlformats.org/spreadsheetml/2006/main" id="15" name="Taula247" displayName="Taula247" ref="C92:E100" totalsRowShown="0" headerRowDxfId="87" dataDxfId="86">
  <autoFilter ref="C92:E100"/>
  <tableColumns count="3">
    <tableColumn id="1" name="SISTEMAS DE EVALUACIÓN" dataDxfId="85"/>
    <tableColumn id="2" name="PONDERACIÓ MÍNIMA" dataDxfId="84"/>
    <tableColumn id="3" name="PONDERACIÓ MÀXIMA" dataDxfId="83"/>
  </tableColumns>
  <tableStyleInfo name="TableStyleMedium9" showFirstColumn="0" showLastColumn="0" showRowStripes="1" showColumnStripes="0"/>
</table>
</file>

<file path=xl/tables/table16.xml><?xml version="1.0" encoding="utf-8"?>
<table xmlns="http://schemas.openxmlformats.org/spreadsheetml/2006/main" id="16" name="Taula18" displayName="Taula18" ref="C9:E16" totalsRowShown="0" headerRowDxfId="82">
  <autoFilter ref="C9:E16"/>
  <tableColumns count="3">
    <tableColumn id="1" name="CARÁCTER"/>
    <tableColumn id="2" name="RAMA"/>
    <tableColumn id="3" name="MATERIA"/>
  </tableColumns>
  <tableStyleInfo name="TableStyleMedium9" showFirstColumn="0" showLastColumn="0" showRowStripes="1" showColumnStripes="0"/>
</table>
</file>

<file path=xl/tables/table17.xml><?xml version="1.0" encoding="utf-8"?>
<table xmlns="http://schemas.openxmlformats.org/spreadsheetml/2006/main" id="17" name="Taula29" displayName="Taula29" ref="C62:E72" totalsRowShown="0" headerRowDxfId="81" dataDxfId="80">
  <autoFilter ref="C62:E72"/>
  <tableColumns count="3">
    <tableColumn id="1" name="ACTIVIDAD FORMATIVA" dataDxfId="79"/>
    <tableColumn id="2" name="HORAS " dataDxfId="78"/>
    <tableColumn id="3" name="PRESENCIALIDAD (0%-100%)" dataDxfId="77"/>
  </tableColumns>
  <tableStyleInfo name="TableStyleMedium9" showFirstColumn="0" showLastColumn="0" showRowStripes="1" showColumnStripes="0"/>
</table>
</file>

<file path=xl/tables/table18.xml><?xml version="1.0" encoding="utf-8"?>
<table xmlns="http://schemas.openxmlformats.org/spreadsheetml/2006/main" id="18" name="Taula2410" displayName="Taula2410" ref="C88:E93" totalsRowShown="0" headerRowDxfId="76" dataDxfId="75">
  <autoFilter ref="C88:E93"/>
  <tableColumns count="3">
    <tableColumn id="1" name="SISTEMAS DE EVALUACIÓN" dataDxfId="74"/>
    <tableColumn id="2" name="PONDERACIÓ MÍNIMA" dataDxfId="73"/>
    <tableColumn id="3" name="PONDERACIÓ MÀXIMA" dataDxfId="72"/>
  </tableColumns>
  <tableStyleInfo name="TableStyleMedium9" showFirstColumn="0" showLastColumn="0" showRowStripes="1" showColumnStripes="0"/>
</table>
</file>

<file path=xl/tables/table19.xml><?xml version="1.0" encoding="utf-8"?>
<table xmlns="http://schemas.openxmlformats.org/spreadsheetml/2006/main" id="19" name="Taula111" displayName="Taula111" ref="C9:E16" totalsRowShown="0" headerRowDxfId="71">
  <autoFilter ref="C9:E16"/>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2" name="Taula2503" displayName="Taula2503" ref="C60:E70" totalsRowShown="0" headerRowDxfId="143" dataDxfId="142">
  <autoFilter ref="C60:E70"/>
  <tableColumns count="3">
    <tableColumn id="1" name="ACTIVIDAD FORMATIVA" dataDxfId="141"/>
    <tableColumn id="2" name="HORAS " dataDxfId="140"/>
    <tableColumn id="3" name="PRESENCIALIDAD (0%-100%)" dataDxfId="139"/>
  </tableColumns>
  <tableStyleInfo name="TableStyleMedium9" showFirstColumn="0" showLastColumn="0" showRowStripes="1" showColumnStripes="0"/>
</table>
</file>

<file path=xl/tables/table20.xml><?xml version="1.0" encoding="utf-8"?>
<table xmlns="http://schemas.openxmlformats.org/spreadsheetml/2006/main" id="20" name="Taula212" displayName="Taula212" ref="C62:E73" totalsRowShown="0" headerRowDxfId="70" dataDxfId="69">
  <autoFilter ref="C62:E73"/>
  <tableColumns count="3">
    <tableColumn id="1" name="ACTIVIDAD FORMATIVA" dataDxfId="68" totalsRowDxfId="67"/>
    <tableColumn id="2" name="HORAS " dataDxfId="66" totalsRowDxfId="65"/>
    <tableColumn id="3" name="PRESENCIALIDAD (0%-100%)" dataDxfId="64" totalsRowDxfId="63"/>
  </tableColumns>
  <tableStyleInfo name="TableStyleMedium9" showFirstColumn="0" showLastColumn="0" showRowStripes="1" showColumnStripes="0"/>
</table>
</file>

<file path=xl/tables/table21.xml><?xml version="1.0" encoding="utf-8"?>
<table xmlns="http://schemas.openxmlformats.org/spreadsheetml/2006/main" id="21" name="Taula2413" displayName="Taula2413" ref="C89:E96" totalsRowShown="0" headerRowDxfId="62" dataDxfId="61">
  <autoFilter ref="C89:E96"/>
  <tableColumns count="3">
    <tableColumn id="1" name="SISTEMAS DE EVALUACIÓN" dataDxfId="60"/>
    <tableColumn id="2" name="PONDERACIÓ MÍNIMA" dataDxfId="59"/>
    <tableColumn id="3" name="PONDERACIÓ MÀXIMA" dataDxfId="58"/>
  </tableColumns>
  <tableStyleInfo name="TableStyleMedium9" showFirstColumn="0" showLastColumn="0" showRowStripes="1" showColumnStripes="0"/>
</table>
</file>

<file path=xl/tables/table22.xml><?xml version="1.0" encoding="utf-8"?>
<table xmlns="http://schemas.openxmlformats.org/spreadsheetml/2006/main" id="22" name="Taula138" displayName="Taula138" ref="C9:E16" totalsRowShown="0" headerRowDxfId="57">
  <autoFilter ref="C9:E16"/>
  <tableColumns count="3">
    <tableColumn id="1" name="CARÁCTER"/>
    <tableColumn id="2" name="RAMA"/>
    <tableColumn id="3" name="MATERIA"/>
  </tableColumns>
  <tableStyleInfo name="TableStyleMedium9" showFirstColumn="0" showLastColumn="0" showRowStripes="1" showColumnStripes="0"/>
</table>
</file>

<file path=xl/tables/table23.xml><?xml version="1.0" encoding="utf-8"?>
<table xmlns="http://schemas.openxmlformats.org/spreadsheetml/2006/main" id="23" name="Taula239" displayName="Taula239" ref="C67:E81" totalsRowShown="0" headerRowDxfId="56" dataDxfId="55">
  <autoFilter ref="C67:E81"/>
  <tableColumns count="3">
    <tableColumn id="1" name="ACTIVIDAD FORMATIVA" dataDxfId="54" totalsRowDxfId="53"/>
    <tableColumn id="2" name="HORAS " dataDxfId="52" totalsRowDxfId="51"/>
    <tableColumn id="3" name="PRESENCIALIDAD (0%-100%)" dataDxfId="50" totalsRowDxfId="49"/>
  </tableColumns>
  <tableStyleInfo name="TableStyleMedium9" showFirstColumn="0" showLastColumn="0" showRowStripes="1" showColumnStripes="0"/>
</table>
</file>

<file path=xl/tables/table24.xml><?xml version="1.0" encoding="utf-8"?>
<table xmlns="http://schemas.openxmlformats.org/spreadsheetml/2006/main" id="24" name="Taula2440" displayName="Taula2440" ref="C100:E108" totalsRowShown="0" headerRowDxfId="48" dataDxfId="47">
  <autoFilter ref="C100:E108"/>
  <tableColumns count="3">
    <tableColumn id="1" name="SISTEMAS DE EVALUACIÓN" dataDxfId="46"/>
    <tableColumn id="2" name="PONDERACIÓ MÍNIMA" dataDxfId="45"/>
    <tableColumn id="3" name="PONDERACIÓ MÀXIMA" dataDxfId="44"/>
  </tableColumns>
  <tableStyleInfo name="TableStyleMedium9" showFirstColumn="0" showLastColumn="0" showRowStripes="1" showColumnStripes="0"/>
</table>
</file>

<file path=xl/tables/table25.xml><?xml version="1.0" encoding="utf-8"?>
<table xmlns="http://schemas.openxmlformats.org/spreadsheetml/2006/main" id="25" name="Taula114" displayName="Taula114" ref="C9:E16" totalsRowShown="0" headerRowDxfId="43">
  <autoFilter ref="C9:E16"/>
  <tableColumns count="3">
    <tableColumn id="1" name="CARÁCTER"/>
    <tableColumn id="2" name="RAMA"/>
    <tableColumn id="3" name="MATERIA"/>
  </tableColumns>
  <tableStyleInfo name="TableStyleMedium9" showFirstColumn="0" showLastColumn="0" showRowStripes="1" showColumnStripes="0"/>
</table>
</file>

<file path=xl/tables/table26.xml><?xml version="1.0" encoding="utf-8"?>
<table xmlns="http://schemas.openxmlformats.org/spreadsheetml/2006/main" id="26" name="Taula215" displayName="Taula215" ref="C58:E63" totalsRowShown="0" headerRowDxfId="42" dataDxfId="41">
  <autoFilter ref="C58:E63"/>
  <tableColumns count="3">
    <tableColumn id="1" name="ACTIVIDAD FORMATIVA" dataDxfId="40"/>
    <tableColumn id="2" name="HORAS " dataDxfId="39"/>
    <tableColumn id="3" name="PRESENCIALIDAD (0%-100%)" dataDxfId="38"/>
  </tableColumns>
  <tableStyleInfo name="TableStyleMedium9" showFirstColumn="0" showLastColumn="0" showRowStripes="1" showColumnStripes="0"/>
</table>
</file>

<file path=xl/tables/table27.xml><?xml version="1.0" encoding="utf-8"?>
<table xmlns="http://schemas.openxmlformats.org/spreadsheetml/2006/main" id="27" name="Taula2416" displayName="Taula2416" ref="C75:E78" totalsRowShown="0" headerRowDxfId="37" dataDxfId="36">
  <autoFilter ref="C75:E78"/>
  <tableColumns count="3">
    <tableColumn id="1" name="SISTEMAS DE EVALUACIÓN" dataDxfId="35"/>
    <tableColumn id="2" name="PONDERACIÓ MÍNIMA" dataDxfId="34"/>
    <tableColumn id="3" name="PONDERACIÓ MÀXIMA" dataDxfId="33"/>
  </tableColumns>
  <tableStyleInfo name="TableStyleMedium9" showFirstColumn="0" showLastColumn="0" showRowStripes="1" showColumnStripes="0"/>
</table>
</file>

<file path=xl/tables/table28.xml><?xml version="1.0" encoding="utf-8"?>
<table xmlns="http://schemas.openxmlformats.org/spreadsheetml/2006/main" id="28" name="Taula117" displayName="Taula117" ref="C9:E16" totalsRowShown="0" headerRowDxfId="32">
  <autoFilter ref="C9:E16"/>
  <tableColumns count="3">
    <tableColumn id="1" name="CARÁCTER"/>
    <tableColumn id="2" name="RAMA"/>
    <tableColumn id="3" name="MATERIA"/>
  </tableColumns>
  <tableStyleInfo name="TableStyleMedium9" showFirstColumn="0" showLastColumn="0" showRowStripes="1" showColumnStripes="0"/>
</table>
</file>

<file path=xl/tables/table29.xml><?xml version="1.0" encoding="utf-8"?>
<table xmlns="http://schemas.openxmlformats.org/spreadsheetml/2006/main" id="29" name="Taula218" displayName="Taula218" ref="C57:E60" totalsRowShown="0" headerRowDxfId="31" dataDxfId="30">
  <autoFilter ref="C57:E60"/>
  <tableColumns count="3">
    <tableColumn id="1" name="ACTIVIDAD FORMATIVA" dataDxfId="29"/>
    <tableColumn id="2" name="HORAS " dataDxfId="28"/>
    <tableColumn id="3" name="PRESENCIALIDAD (0%-100%)" dataDxfId="27"/>
  </tableColumns>
  <tableStyleInfo name="TableStyleMedium9" showFirstColumn="0" showLastColumn="0" showRowStripes="1" showColumnStripes="0"/>
</table>
</file>

<file path=xl/tables/table3.xml><?xml version="1.0" encoding="utf-8"?>
<table xmlns="http://schemas.openxmlformats.org/spreadsheetml/2006/main" id="3" name="Taula24514" displayName="Taula24514" ref="C88:E97" totalsRowShown="0" headerRowDxfId="138" dataDxfId="137">
  <autoFilter ref="C88:E97"/>
  <tableColumns count="3">
    <tableColumn id="1" name="SISTEMAS DE EVALUACIÓN" dataDxfId="136"/>
    <tableColumn id="2" name="PONDERACIÓ MÍNIMA" dataDxfId="135"/>
    <tableColumn id="3" name="PONDERACIÓ MÀXIMA" dataDxfId="134"/>
  </tableColumns>
  <tableStyleInfo name="TableStyleMedium9" showFirstColumn="0" showLastColumn="0" showRowStripes="1" showColumnStripes="0"/>
</table>
</file>

<file path=xl/tables/table30.xml><?xml version="1.0" encoding="utf-8"?>
<table xmlns="http://schemas.openxmlformats.org/spreadsheetml/2006/main" id="30" name="Taula2419" displayName="Taula2419" ref="C70:E72" totalsRowShown="0" headerRowDxfId="26" dataDxfId="25">
  <autoFilter ref="C70:E72"/>
  <tableColumns count="3">
    <tableColumn id="1" name="SISTEMAS DE EVALUACIÓN" dataDxfId="24"/>
    <tableColumn id="2" name="PONDERACIÓ MÍNIMA" dataDxfId="23"/>
    <tableColumn id="3" name="PONDERACIÓ MÀXIMA" dataDxfId="22"/>
  </tableColumns>
  <tableStyleInfo name="TableStyleMedium9" showFirstColumn="0" showLastColumn="0" showRowStripes="1" showColumnStripes="0"/>
</table>
</file>

<file path=xl/tables/table31.xml><?xml version="1.0" encoding="utf-8"?>
<table xmlns="http://schemas.openxmlformats.org/spreadsheetml/2006/main" id="31" name="Taula126" displayName="Taula126" ref="C9:E16" totalsRowShown="0" headerRowDxfId="21">
  <autoFilter ref="C9:E16"/>
  <tableColumns count="3">
    <tableColumn id="1" name="CARÁCTER"/>
    <tableColumn id="2" name="RAMA"/>
    <tableColumn id="3" name="MATERIA"/>
  </tableColumns>
  <tableStyleInfo name="TableStyleMedium9" showFirstColumn="0" showLastColumn="0" showRowStripes="1" showColumnStripes="0"/>
</table>
</file>

<file path=xl/tables/table32.xml><?xml version="1.0" encoding="utf-8"?>
<table xmlns="http://schemas.openxmlformats.org/spreadsheetml/2006/main" id="32" name="Taula227" displayName="Taula227" ref="C72:E102" totalsRowShown="0" headerRowDxfId="20" dataDxfId="19">
  <autoFilter ref="C72:E102"/>
  <tableColumns count="3">
    <tableColumn id="1" name="ACTIVIDAD FORMATIVA" dataDxfId="18"/>
    <tableColumn id="2" name="HORAS " dataDxfId="17"/>
    <tableColumn id="3" name="PRESENCIALIDAD (0%-100%)" dataDxfId="16"/>
  </tableColumns>
  <tableStyleInfo name="TableStyleMedium9" showFirstColumn="0" showLastColumn="0" showRowStripes="1" showColumnStripes="0"/>
</table>
</file>

<file path=xl/tables/table33.xml><?xml version="1.0" encoding="utf-8"?>
<table xmlns="http://schemas.openxmlformats.org/spreadsheetml/2006/main" id="33" name="Taula2428" displayName="Taula2428" ref="C123:E150" totalsRowShown="0" headerRowDxfId="15" dataDxfId="14">
  <autoFilter ref="C123:E150"/>
  <tableColumns count="3">
    <tableColumn id="1" name="SISTEMAS DE EVALUACIÓN" dataDxfId="13"/>
    <tableColumn id="2" name="PONDERACIÓ MÍNIMA" dataDxfId="12"/>
    <tableColumn id="3" name="PONDERACIÓ MÀXIMA" dataDxfId="11"/>
  </tableColumns>
  <tableStyleInfo name="TableStyleMedium9" showFirstColumn="0" showLastColumn="0" showRowStripes="1" showColumnStripes="0"/>
</table>
</file>

<file path=xl/tables/table34.xml><?xml version="1.0" encoding="utf-8"?>
<table xmlns="http://schemas.openxmlformats.org/spreadsheetml/2006/main" id="34" name="Taula123" displayName="Taula123" ref="C9:E16" totalsRowShown="0" headerRowDxfId="10">
  <autoFilter ref="C9:E16"/>
  <tableColumns count="3">
    <tableColumn id="1" name="CARÁCTER"/>
    <tableColumn id="2" name="RAMA"/>
    <tableColumn id="3" name="MATERIA"/>
  </tableColumns>
  <tableStyleInfo name="TableStyleMedium9" showFirstColumn="0" showLastColumn="0" showRowStripes="1" showColumnStripes="0"/>
</table>
</file>

<file path=xl/tables/table35.xml><?xml version="1.0" encoding="utf-8"?>
<table xmlns="http://schemas.openxmlformats.org/spreadsheetml/2006/main" id="35" name="Taula224" displayName="Taula224" ref="C59:E64" totalsRowShown="0" headerRowDxfId="9" dataDxfId="8">
  <autoFilter ref="C59:E64"/>
  <tableColumns count="3">
    <tableColumn id="1" name="ACTIVIDAD FORMATIVA" dataDxfId="7"/>
    <tableColumn id="2" name="HORAS " dataDxfId="6"/>
    <tableColumn id="3" name="PRESENCIALIDAD (0%-100%)" dataDxfId="5"/>
  </tableColumns>
  <tableStyleInfo name="TableStyleMedium9" showFirstColumn="0" showLastColumn="0" showRowStripes="1" showColumnStripes="0"/>
</table>
</file>

<file path=xl/tables/table36.xml><?xml version="1.0" encoding="utf-8"?>
<table xmlns="http://schemas.openxmlformats.org/spreadsheetml/2006/main" id="36" name="Taula2425" displayName="Taula2425" ref="C74:E76" totalsRowShown="0" headerRowDxfId="4" dataDxfId="3">
  <autoFilter ref="C74:E76"/>
  <tableColumns count="3">
    <tableColumn id="1" name="SISTEMAS DE EVALUACIÓN" dataDxfId="2"/>
    <tableColumn id="2" name="PONDERACIÓ MÍNIMA" dataDxfId="1"/>
    <tableColumn id="3" name="PONDERACIÓ MÀXIMA" dataDxfId="0"/>
  </tableColumns>
  <tableStyleInfo name="TableStyleMedium9" showFirstColumn="0" showLastColumn="0" showRowStripes="1" showColumnStripes="0"/>
</table>
</file>

<file path=xl/tables/table4.xml><?xml version="1.0" encoding="utf-8"?>
<table xmlns="http://schemas.openxmlformats.org/spreadsheetml/2006/main" id="4" name="Taula129" displayName="Taula129" ref="C9:E16" totalsRowShown="0" headerRowDxfId="133">
  <autoFilter ref="C9:E16"/>
  <tableColumns count="3">
    <tableColumn id="1" name="CARÁCTER"/>
    <tableColumn id="2" name="RAMA"/>
    <tableColumn id="3" name="MATERIA"/>
  </tableColumns>
  <tableStyleInfo name="TableStyleMedium9" showFirstColumn="0" showLastColumn="0" showRowStripes="1" showColumnStripes="0"/>
</table>
</file>

<file path=xl/tables/table5.xml><?xml version="1.0" encoding="utf-8"?>
<table xmlns="http://schemas.openxmlformats.org/spreadsheetml/2006/main" id="5" name="Taula230" displayName="Taula230" ref="C58:E68" totalsRowShown="0" headerRowDxfId="132" dataDxfId="131">
  <autoFilter ref="C58:E68"/>
  <tableColumns count="3">
    <tableColumn id="1" name="ACTIVIDAD FORMATIVA" dataDxfId="130" totalsRowDxfId="129"/>
    <tableColumn id="2" name="HORAS " dataDxfId="128" totalsRowDxfId="127"/>
    <tableColumn id="3" name="PRESENCIALIDAD (0%-100%)" dataDxfId="126" totalsRowDxfId="125"/>
  </tableColumns>
  <tableStyleInfo name="TableStyleMedium9" showFirstColumn="0" showLastColumn="0" showRowStripes="1" showColumnStripes="0"/>
</table>
</file>

<file path=xl/tables/table6.xml><?xml version="1.0" encoding="utf-8"?>
<table xmlns="http://schemas.openxmlformats.org/spreadsheetml/2006/main" id="6" name="Taula2431" displayName="Taula2431" ref="C83:E87" totalsRowShown="0" headerRowDxfId="124" dataDxfId="123">
  <autoFilter ref="C83:E87"/>
  <tableColumns count="3">
    <tableColumn id="1" name="SISTEMAS DE EVALUACIÓN" dataDxfId="122"/>
    <tableColumn id="2" name="PONDERACIÓ MÍNIMA" dataDxfId="121"/>
    <tableColumn id="3" name="PONDERACIÓ MÀXIMA" dataDxfId="120"/>
  </tableColumns>
  <tableStyleInfo name="TableStyleMedium9" showFirstColumn="0" showLastColumn="0" showRowStripes="1" showColumnStripes="0"/>
</table>
</file>

<file path=xl/tables/table7.xml><?xml version="1.0" encoding="utf-8"?>
<table xmlns="http://schemas.openxmlformats.org/spreadsheetml/2006/main" id="7" name="Taula137" displayName="Taula137" ref="C9:E17" totalsRowShown="0" headerRowDxfId="119">
  <autoFilter ref="C9:E17"/>
  <tableColumns count="3">
    <tableColumn id="1" name="CARÁCTER"/>
    <tableColumn id="2" name="RAMA"/>
    <tableColumn id="3" name="MATERIA"/>
  </tableColumns>
  <tableStyleInfo name="TableStyleMedium9" showFirstColumn="0" showLastColumn="0" showRowStripes="1" showColumnStripes="0"/>
</table>
</file>

<file path=xl/tables/table8.xml><?xml version="1.0" encoding="utf-8"?>
<table xmlns="http://schemas.openxmlformats.org/spreadsheetml/2006/main" id="8" name="Taula238" displayName="Taula238" ref="C84:E110" totalsRowCount="1" headerRowDxfId="118" dataDxfId="117" totalsRowDxfId="116">
  <autoFilter ref="C84:E109"/>
  <tableColumns count="3">
    <tableColumn id="1" name="ACTIVIDAD FORMATIVA" dataDxfId="115" totalsRowDxfId="114"/>
    <tableColumn id="2" name="HORAS " totalsRowFunction="custom" dataDxfId="113" totalsRowDxfId="112">
      <totalsRowFormula>SUM(D85:D109)</totalsRowFormula>
    </tableColumn>
    <tableColumn id="3" name="PRESENCIALIDAD (0%-100%)" dataDxfId="111" totalsRowDxfId="110"/>
  </tableColumns>
  <tableStyleInfo name="TableStyleMedium9" showFirstColumn="0" showLastColumn="0" showRowStripes="1" showColumnStripes="0"/>
</table>
</file>

<file path=xl/tables/table9.xml><?xml version="1.0" encoding="utf-8"?>
<table xmlns="http://schemas.openxmlformats.org/spreadsheetml/2006/main" id="9" name="Taula2439" displayName="Taula2439" ref="C140:E147" totalsRowShown="0" headerRowDxfId="109" dataDxfId="108">
  <autoFilter ref="C140:E147"/>
  <tableColumns count="3">
    <tableColumn id="1" name="SISTEMAS DE EVALUACIÓN" dataDxfId="107"/>
    <tableColumn id="2" name="PONDERACIÓ MÍNIMA" dataDxfId="106"/>
    <tableColumn id="3" name="PONDERACIÓ MÀXIMA" dataDxfId="105"/>
  </tableColumns>
  <tableStyleInfo name="TableStyleMedium9" showFirstColumn="0" showLastColumn="0" showRowStripes="1" showColumnStripes="0"/>
</table>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6.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7.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3" Type="http://schemas.openxmlformats.org/officeDocument/2006/relationships/ctrlProp" Target="../ctrlProps/ctrlProp85.xml"/><Relationship Id="rId7" Type="http://schemas.openxmlformats.org/officeDocument/2006/relationships/ctrlProp" Target="../ctrlProps/ctrlProp89.xml"/><Relationship Id="rId12" Type="http://schemas.openxmlformats.org/officeDocument/2006/relationships/ctrlProp" Target="../ctrlProps/ctrlProp94.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0" Type="http://schemas.openxmlformats.org/officeDocument/2006/relationships/ctrlProp" Target="../ctrlProps/ctrlProp92.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ctrlProp" Target="../ctrlProps/ctrlProp97.x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vmlDrawing" Target="../drawings/vmlDrawing9.vml"/><Relationship Id="rId1" Type="http://schemas.openxmlformats.org/officeDocument/2006/relationships/drawing" Target="../drawings/drawing9.xml"/><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ctrlProp" Target="../ctrlProps/ctrlProp109.x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ctrlProp" Target="../ctrlProps/ctrlProp121.x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vmlDrawing" Target="../drawings/vmlDrawing11.vml"/><Relationship Id="rId1" Type="http://schemas.openxmlformats.org/officeDocument/2006/relationships/drawing" Target="../drawings/drawing11.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ctrlProp" Target="../ctrlProps/ctrlProp133.xml"/><Relationship Id="rId21" Type="http://schemas.openxmlformats.org/officeDocument/2006/relationships/ctrlProp" Target="../ctrlProps/ctrlProp151.xml"/><Relationship Id="rId34" Type="http://schemas.openxmlformats.org/officeDocument/2006/relationships/ctrlProp" Target="../ctrlProps/ctrlProp164.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33" Type="http://schemas.openxmlformats.org/officeDocument/2006/relationships/ctrlProp" Target="../ctrlProps/ctrlProp163.xml"/><Relationship Id="rId38" Type="http://schemas.openxmlformats.org/officeDocument/2006/relationships/ctrlProp" Target="../ctrlProps/ctrlProp168.xml"/><Relationship Id="rId2" Type="http://schemas.openxmlformats.org/officeDocument/2006/relationships/vmlDrawing" Target="../drawings/vmlDrawing12.vml"/><Relationship Id="rId16" Type="http://schemas.openxmlformats.org/officeDocument/2006/relationships/ctrlProp" Target="../ctrlProps/ctrlProp146.xml"/><Relationship Id="rId20" Type="http://schemas.openxmlformats.org/officeDocument/2006/relationships/ctrlProp" Target="../ctrlProps/ctrlProp150.xml"/><Relationship Id="rId29" Type="http://schemas.openxmlformats.org/officeDocument/2006/relationships/ctrlProp" Target="../ctrlProps/ctrlProp159.xml"/><Relationship Id="rId1" Type="http://schemas.openxmlformats.org/officeDocument/2006/relationships/drawing" Target="../drawings/drawing12.xml"/><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32" Type="http://schemas.openxmlformats.org/officeDocument/2006/relationships/ctrlProp" Target="../ctrlProps/ctrlProp162.xml"/><Relationship Id="rId37" Type="http://schemas.openxmlformats.org/officeDocument/2006/relationships/ctrlProp" Target="../ctrlProps/ctrlProp167.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trlProp" Target="../ctrlProps/ctrlProp158.xml"/><Relationship Id="rId36" Type="http://schemas.openxmlformats.org/officeDocument/2006/relationships/ctrlProp" Target="../ctrlProps/ctrlProp166.xml"/><Relationship Id="rId10" Type="http://schemas.openxmlformats.org/officeDocument/2006/relationships/ctrlProp" Target="../ctrlProps/ctrlProp140.xml"/><Relationship Id="rId19" Type="http://schemas.openxmlformats.org/officeDocument/2006/relationships/ctrlProp" Target="../ctrlProps/ctrlProp149.xml"/><Relationship Id="rId31" Type="http://schemas.openxmlformats.org/officeDocument/2006/relationships/ctrlProp" Target="../ctrlProps/ctrlProp161.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 Id="rId30" Type="http://schemas.openxmlformats.org/officeDocument/2006/relationships/ctrlProp" Target="../ctrlProps/ctrlProp160.xml"/><Relationship Id="rId35" Type="http://schemas.openxmlformats.org/officeDocument/2006/relationships/ctrlProp" Target="../ctrlProps/ctrlProp16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74.xml"/><Relationship Id="rId13" Type="http://schemas.openxmlformats.org/officeDocument/2006/relationships/ctrlProp" Target="../ctrlProps/ctrlProp179.xml"/><Relationship Id="rId3" Type="http://schemas.openxmlformats.org/officeDocument/2006/relationships/ctrlProp" Target="../ctrlProps/ctrlProp169.xml"/><Relationship Id="rId7" Type="http://schemas.openxmlformats.org/officeDocument/2006/relationships/ctrlProp" Target="../ctrlProps/ctrlProp173.xml"/><Relationship Id="rId12" Type="http://schemas.openxmlformats.org/officeDocument/2006/relationships/ctrlProp" Target="../ctrlProps/ctrlProp178.xml"/><Relationship Id="rId2" Type="http://schemas.openxmlformats.org/officeDocument/2006/relationships/vmlDrawing" Target="../drawings/vmlDrawing13.vml"/><Relationship Id="rId1" Type="http://schemas.openxmlformats.org/officeDocument/2006/relationships/drawing" Target="../drawings/drawing13.xml"/><Relationship Id="rId6" Type="http://schemas.openxmlformats.org/officeDocument/2006/relationships/ctrlProp" Target="../ctrlProps/ctrlProp172.xml"/><Relationship Id="rId11" Type="http://schemas.openxmlformats.org/officeDocument/2006/relationships/ctrlProp" Target="../ctrlProps/ctrlProp177.xml"/><Relationship Id="rId5" Type="http://schemas.openxmlformats.org/officeDocument/2006/relationships/ctrlProp" Target="../ctrlProps/ctrlProp171.xml"/><Relationship Id="rId10" Type="http://schemas.openxmlformats.org/officeDocument/2006/relationships/ctrlProp" Target="../ctrlProps/ctrlProp176.xml"/><Relationship Id="rId4" Type="http://schemas.openxmlformats.org/officeDocument/2006/relationships/ctrlProp" Target="../ctrlProps/ctrlProp170.xml"/><Relationship Id="rId9" Type="http://schemas.openxmlformats.org/officeDocument/2006/relationships/ctrlProp" Target="../ctrlProps/ctrlProp175.xml"/><Relationship Id="rId14" Type="http://schemas.openxmlformats.org/officeDocument/2006/relationships/ctrlProp" Target="../ctrlProps/ctrlProp1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ctrlProp" Target="../ctrlProps/ctrlProp181.x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ctrlProp" Target="../ctrlProps/ctrlProp193.x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10.xml"/><Relationship Id="rId13" Type="http://schemas.openxmlformats.org/officeDocument/2006/relationships/ctrlProp" Target="../ctrlProps/ctrlProp215.xml"/><Relationship Id="rId3" Type="http://schemas.openxmlformats.org/officeDocument/2006/relationships/ctrlProp" Target="../ctrlProps/ctrlProp205.xml"/><Relationship Id="rId7" Type="http://schemas.openxmlformats.org/officeDocument/2006/relationships/ctrlProp" Target="../ctrlProps/ctrlProp209.xml"/><Relationship Id="rId12" Type="http://schemas.openxmlformats.org/officeDocument/2006/relationships/ctrlProp" Target="../ctrlProps/ctrlProp214.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208.xml"/><Relationship Id="rId11" Type="http://schemas.openxmlformats.org/officeDocument/2006/relationships/ctrlProp" Target="../ctrlProps/ctrlProp213.xml"/><Relationship Id="rId5" Type="http://schemas.openxmlformats.org/officeDocument/2006/relationships/ctrlProp" Target="../ctrlProps/ctrlProp207.xml"/><Relationship Id="rId10" Type="http://schemas.openxmlformats.org/officeDocument/2006/relationships/ctrlProp" Target="../ctrlProps/ctrlProp212.xml"/><Relationship Id="rId4" Type="http://schemas.openxmlformats.org/officeDocument/2006/relationships/ctrlProp" Target="../ctrlProps/ctrlProp206.xml"/><Relationship Id="rId9" Type="http://schemas.openxmlformats.org/officeDocument/2006/relationships/ctrlProp" Target="../ctrlProps/ctrlProp211.xml"/><Relationship Id="rId14"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3" Type="http://schemas.openxmlformats.org/officeDocument/2006/relationships/ctrlProp" Target="../ctrlProps/ctrlProp217.xml"/><Relationship Id="rId7" Type="http://schemas.openxmlformats.org/officeDocument/2006/relationships/ctrlProp" Target="../ctrlProps/ctrlProp221.xml"/><Relationship Id="rId12" Type="http://schemas.openxmlformats.org/officeDocument/2006/relationships/ctrlProp" Target="../ctrlProps/ctrlProp226.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6.bin"/><Relationship Id="rId4" Type="http://schemas.openxmlformats.org/officeDocument/2006/relationships/table" Target="../tables/table12.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33.xml"/><Relationship Id="rId13" Type="http://schemas.openxmlformats.org/officeDocument/2006/relationships/ctrlProp" Target="../ctrlProps/ctrlProp238.xml"/><Relationship Id="rId3" Type="http://schemas.openxmlformats.org/officeDocument/2006/relationships/vmlDrawing" Target="../drawings/vmlDrawing18.vml"/><Relationship Id="rId7" Type="http://schemas.openxmlformats.org/officeDocument/2006/relationships/ctrlProp" Target="../ctrlProps/ctrlProp232.xml"/><Relationship Id="rId12" Type="http://schemas.openxmlformats.org/officeDocument/2006/relationships/ctrlProp" Target="../ctrlProps/ctrlProp237.xml"/><Relationship Id="rId2" Type="http://schemas.openxmlformats.org/officeDocument/2006/relationships/drawing" Target="../drawings/drawing18.xml"/><Relationship Id="rId1" Type="http://schemas.openxmlformats.org/officeDocument/2006/relationships/printerSettings" Target="../printerSettings/printerSettings7.bin"/><Relationship Id="rId6" Type="http://schemas.openxmlformats.org/officeDocument/2006/relationships/ctrlProp" Target="../ctrlProps/ctrlProp231.xml"/><Relationship Id="rId11" Type="http://schemas.openxmlformats.org/officeDocument/2006/relationships/ctrlProp" Target="../ctrlProps/ctrlProp236.xml"/><Relationship Id="rId5" Type="http://schemas.openxmlformats.org/officeDocument/2006/relationships/ctrlProp" Target="../ctrlProps/ctrlProp230.xml"/><Relationship Id="rId15" Type="http://schemas.openxmlformats.org/officeDocument/2006/relationships/ctrlProp" Target="../ctrlProps/ctrlProp240.xml"/><Relationship Id="rId10" Type="http://schemas.openxmlformats.org/officeDocument/2006/relationships/ctrlProp" Target="../ctrlProps/ctrlProp235.xml"/><Relationship Id="rId4" Type="http://schemas.openxmlformats.org/officeDocument/2006/relationships/ctrlProp" Target="../ctrlProps/ctrlProp229.xml"/><Relationship Id="rId9" Type="http://schemas.openxmlformats.org/officeDocument/2006/relationships/ctrlProp" Target="../ctrlProps/ctrlProp234.xml"/><Relationship Id="rId14" Type="http://schemas.openxmlformats.org/officeDocument/2006/relationships/ctrlProp" Target="../ctrlProps/ctrlProp239.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45.xml"/><Relationship Id="rId13" Type="http://schemas.openxmlformats.org/officeDocument/2006/relationships/ctrlProp" Target="../ctrlProps/ctrlProp250.xml"/><Relationship Id="rId3" Type="http://schemas.openxmlformats.org/officeDocument/2006/relationships/vmlDrawing" Target="../drawings/vmlDrawing19.vml"/><Relationship Id="rId7" Type="http://schemas.openxmlformats.org/officeDocument/2006/relationships/ctrlProp" Target="../ctrlProps/ctrlProp244.xml"/><Relationship Id="rId12" Type="http://schemas.openxmlformats.org/officeDocument/2006/relationships/ctrlProp" Target="../ctrlProps/ctrlProp249.xml"/><Relationship Id="rId2" Type="http://schemas.openxmlformats.org/officeDocument/2006/relationships/drawing" Target="../drawings/drawing19.xml"/><Relationship Id="rId1" Type="http://schemas.openxmlformats.org/officeDocument/2006/relationships/printerSettings" Target="../printerSettings/printerSettings8.bin"/><Relationship Id="rId6" Type="http://schemas.openxmlformats.org/officeDocument/2006/relationships/ctrlProp" Target="../ctrlProps/ctrlProp243.xml"/><Relationship Id="rId11" Type="http://schemas.openxmlformats.org/officeDocument/2006/relationships/ctrlProp" Target="../ctrlProps/ctrlProp248.xml"/><Relationship Id="rId5" Type="http://schemas.openxmlformats.org/officeDocument/2006/relationships/ctrlProp" Target="../ctrlProps/ctrlProp242.xml"/><Relationship Id="rId15" Type="http://schemas.openxmlformats.org/officeDocument/2006/relationships/ctrlProp" Target="../ctrlProps/ctrlProp252.xml"/><Relationship Id="rId10" Type="http://schemas.openxmlformats.org/officeDocument/2006/relationships/ctrlProp" Target="../ctrlProps/ctrlProp247.xml"/><Relationship Id="rId4" Type="http://schemas.openxmlformats.org/officeDocument/2006/relationships/ctrlProp" Target="../ctrlProps/ctrlProp241.xml"/><Relationship Id="rId9" Type="http://schemas.openxmlformats.org/officeDocument/2006/relationships/ctrlProp" Target="../ctrlProps/ctrlProp246.xml"/><Relationship Id="rId14" Type="http://schemas.openxmlformats.org/officeDocument/2006/relationships/ctrlProp" Target="../ctrlProps/ctrlProp251.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9.bin"/><Relationship Id="rId4" Type="http://schemas.openxmlformats.org/officeDocument/2006/relationships/table" Target="../tables/table15.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3" Type="http://schemas.openxmlformats.org/officeDocument/2006/relationships/vmlDrawing" Target="../drawings/vmlDrawing20.vml"/><Relationship Id="rId7" Type="http://schemas.openxmlformats.org/officeDocument/2006/relationships/ctrlProp" Target="../ctrlProps/ctrlProp256.xml"/><Relationship Id="rId12" Type="http://schemas.openxmlformats.org/officeDocument/2006/relationships/ctrlProp" Target="../ctrlProps/ctrlProp261.xml"/><Relationship Id="rId2" Type="http://schemas.openxmlformats.org/officeDocument/2006/relationships/drawing" Target="../drawings/drawing20.xml"/><Relationship Id="rId1" Type="http://schemas.openxmlformats.org/officeDocument/2006/relationships/printerSettings" Target="../printerSettings/printerSettings10.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5" Type="http://schemas.openxmlformats.org/officeDocument/2006/relationships/ctrlProp" Target="../ctrlProps/ctrlProp264.xml"/><Relationship Id="rId10" Type="http://schemas.openxmlformats.org/officeDocument/2006/relationships/ctrlProp" Target="../ctrlProps/ctrlProp259.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69.xml"/><Relationship Id="rId13" Type="http://schemas.openxmlformats.org/officeDocument/2006/relationships/ctrlProp" Target="../ctrlProps/ctrlProp274.xml"/><Relationship Id="rId3" Type="http://schemas.openxmlformats.org/officeDocument/2006/relationships/vmlDrawing" Target="../drawings/vmlDrawing21.vml"/><Relationship Id="rId7" Type="http://schemas.openxmlformats.org/officeDocument/2006/relationships/ctrlProp" Target="../ctrlProps/ctrlProp268.xml"/><Relationship Id="rId12" Type="http://schemas.openxmlformats.org/officeDocument/2006/relationships/ctrlProp" Target="../ctrlProps/ctrlProp273.xml"/><Relationship Id="rId2" Type="http://schemas.openxmlformats.org/officeDocument/2006/relationships/drawing" Target="../drawings/drawing21.xml"/><Relationship Id="rId1" Type="http://schemas.openxmlformats.org/officeDocument/2006/relationships/printerSettings" Target="../printerSettings/printerSettings11.bin"/><Relationship Id="rId6" Type="http://schemas.openxmlformats.org/officeDocument/2006/relationships/ctrlProp" Target="../ctrlProps/ctrlProp267.xml"/><Relationship Id="rId11" Type="http://schemas.openxmlformats.org/officeDocument/2006/relationships/ctrlProp" Target="../ctrlProps/ctrlProp272.xml"/><Relationship Id="rId5" Type="http://schemas.openxmlformats.org/officeDocument/2006/relationships/ctrlProp" Target="../ctrlProps/ctrlProp266.xml"/><Relationship Id="rId15" Type="http://schemas.openxmlformats.org/officeDocument/2006/relationships/ctrlProp" Target="../ctrlProps/ctrlProp276.xml"/><Relationship Id="rId10" Type="http://schemas.openxmlformats.org/officeDocument/2006/relationships/ctrlProp" Target="../ctrlProps/ctrlProp271.xml"/><Relationship Id="rId4" Type="http://schemas.openxmlformats.org/officeDocument/2006/relationships/ctrlProp" Target="../ctrlProps/ctrlProp265.xml"/><Relationship Id="rId9" Type="http://schemas.openxmlformats.org/officeDocument/2006/relationships/ctrlProp" Target="../ctrlProps/ctrlProp270.xml"/><Relationship Id="rId14" Type="http://schemas.openxmlformats.org/officeDocument/2006/relationships/ctrlProp" Target="../ctrlProps/ctrlProp275.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vmlDrawing" Target="../drawings/vmlDrawing22.v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drawing" Target="../drawings/drawing22.xml"/><Relationship Id="rId1" Type="http://schemas.openxmlformats.org/officeDocument/2006/relationships/printerSettings" Target="../printerSettings/printerSettings12.bin"/><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5" Type="http://schemas.openxmlformats.org/officeDocument/2006/relationships/ctrlProp" Target="../ctrlProps/ctrlProp288.xml"/><Relationship Id="rId10" Type="http://schemas.openxmlformats.org/officeDocument/2006/relationships/ctrlProp" Target="../ctrlProps/ctrlProp283.xml"/><Relationship Id="rId4" Type="http://schemas.openxmlformats.org/officeDocument/2006/relationships/ctrlProp" Target="../ctrlProps/ctrlProp277.x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13.bin"/><Relationship Id="rId4" Type="http://schemas.openxmlformats.org/officeDocument/2006/relationships/table" Target="../tables/table1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93.xml"/><Relationship Id="rId13" Type="http://schemas.openxmlformats.org/officeDocument/2006/relationships/ctrlProp" Target="../ctrlProps/ctrlProp298.xml"/><Relationship Id="rId3" Type="http://schemas.openxmlformats.org/officeDocument/2006/relationships/vmlDrawing" Target="../drawings/vmlDrawing23.vml"/><Relationship Id="rId7" Type="http://schemas.openxmlformats.org/officeDocument/2006/relationships/ctrlProp" Target="../ctrlProps/ctrlProp292.xml"/><Relationship Id="rId12" Type="http://schemas.openxmlformats.org/officeDocument/2006/relationships/ctrlProp" Target="../ctrlProps/ctrlProp297.xml"/><Relationship Id="rId2" Type="http://schemas.openxmlformats.org/officeDocument/2006/relationships/drawing" Target="../drawings/drawing23.xml"/><Relationship Id="rId1" Type="http://schemas.openxmlformats.org/officeDocument/2006/relationships/printerSettings" Target="../printerSettings/printerSettings14.bin"/><Relationship Id="rId6" Type="http://schemas.openxmlformats.org/officeDocument/2006/relationships/ctrlProp" Target="../ctrlProps/ctrlProp291.xml"/><Relationship Id="rId11" Type="http://schemas.openxmlformats.org/officeDocument/2006/relationships/ctrlProp" Target="../ctrlProps/ctrlProp296.xml"/><Relationship Id="rId5" Type="http://schemas.openxmlformats.org/officeDocument/2006/relationships/ctrlProp" Target="../ctrlProps/ctrlProp290.xml"/><Relationship Id="rId15" Type="http://schemas.openxmlformats.org/officeDocument/2006/relationships/ctrlProp" Target="../ctrlProps/ctrlProp300.xml"/><Relationship Id="rId10" Type="http://schemas.openxmlformats.org/officeDocument/2006/relationships/ctrlProp" Target="../ctrlProps/ctrlProp295.xml"/><Relationship Id="rId4" Type="http://schemas.openxmlformats.org/officeDocument/2006/relationships/ctrlProp" Target="../ctrlProps/ctrlProp289.xml"/><Relationship Id="rId9" Type="http://schemas.openxmlformats.org/officeDocument/2006/relationships/ctrlProp" Target="../ctrlProps/ctrlProp294.xml"/><Relationship Id="rId14" Type="http://schemas.openxmlformats.org/officeDocument/2006/relationships/ctrlProp" Target="../ctrlProps/ctrlProp299.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3" Type="http://schemas.openxmlformats.org/officeDocument/2006/relationships/vmlDrawing" Target="../drawings/vmlDrawing24.vml"/><Relationship Id="rId7" Type="http://schemas.openxmlformats.org/officeDocument/2006/relationships/ctrlProp" Target="../ctrlProps/ctrlProp304.xml"/><Relationship Id="rId12" Type="http://schemas.openxmlformats.org/officeDocument/2006/relationships/ctrlProp" Target="../ctrlProps/ctrlProp309.xml"/><Relationship Id="rId2" Type="http://schemas.openxmlformats.org/officeDocument/2006/relationships/drawing" Target="../drawings/drawing24.xml"/><Relationship Id="rId1" Type="http://schemas.openxmlformats.org/officeDocument/2006/relationships/printerSettings" Target="../printerSettings/printerSettings15.bin"/><Relationship Id="rId6" Type="http://schemas.openxmlformats.org/officeDocument/2006/relationships/ctrlProp" Target="../ctrlProps/ctrlProp303.xml"/><Relationship Id="rId11" Type="http://schemas.openxmlformats.org/officeDocument/2006/relationships/ctrlProp" Target="../ctrlProps/ctrlProp308.xml"/><Relationship Id="rId5" Type="http://schemas.openxmlformats.org/officeDocument/2006/relationships/ctrlProp" Target="../ctrlProps/ctrlProp302.xml"/><Relationship Id="rId15" Type="http://schemas.openxmlformats.org/officeDocument/2006/relationships/ctrlProp" Target="../ctrlProps/ctrlProp312.xml"/><Relationship Id="rId10" Type="http://schemas.openxmlformats.org/officeDocument/2006/relationships/ctrlProp" Target="../ctrlProps/ctrlProp307.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16.bin"/><Relationship Id="rId4" Type="http://schemas.openxmlformats.org/officeDocument/2006/relationships/table" Target="../tables/table2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17.xml"/><Relationship Id="rId13" Type="http://schemas.openxmlformats.org/officeDocument/2006/relationships/ctrlProp" Target="../ctrlProps/ctrlProp322.xml"/><Relationship Id="rId3" Type="http://schemas.openxmlformats.org/officeDocument/2006/relationships/vmlDrawing" Target="../drawings/vmlDrawing25.vml"/><Relationship Id="rId7" Type="http://schemas.openxmlformats.org/officeDocument/2006/relationships/ctrlProp" Target="../ctrlProps/ctrlProp316.xml"/><Relationship Id="rId12" Type="http://schemas.openxmlformats.org/officeDocument/2006/relationships/ctrlProp" Target="../ctrlProps/ctrlProp321.xml"/><Relationship Id="rId2" Type="http://schemas.openxmlformats.org/officeDocument/2006/relationships/drawing" Target="../drawings/drawing25.xml"/><Relationship Id="rId1" Type="http://schemas.openxmlformats.org/officeDocument/2006/relationships/printerSettings" Target="../printerSettings/printerSettings17.bin"/><Relationship Id="rId6" Type="http://schemas.openxmlformats.org/officeDocument/2006/relationships/ctrlProp" Target="../ctrlProps/ctrlProp315.xml"/><Relationship Id="rId11" Type="http://schemas.openxmlformats.org/officeDocument/2006/relationships/ctrlProp" Target="../ctrlProps/ctrlProp320.xml"/><Relationship Id="rId5" Type="http://schemas.openxmlformats.org/officeDocument/2006/relationships/ctrlProp" Target="../ctrlProps/ctrlProp314.xml"/><Relationship Id="rId15" Type="http://schemas.openxmlformats.org/officeDocument/2006/relationships/ctrlProp" Target="../ctrlProps/ctrlProp324.xml"/><Relationship Id="rId10" Type="http://schemas.openxmlformats.org/officeDocument/2006/relationships/ctrlProp" Target="../ctrlProps/ctrlProp319.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18" Type="http://schemas.openxmlformats.org/officeDocument/2006/relationships/ctrlProp" Target="../ctrlProps/ctrlProp339.xml"/><Relationship Id="rId26" Type="http://schemas.openxmlformats.org/officeDocument/2006/relationships/ctrlProp" Target="../ctrlProps/ctrlProp347.xml"/><Relationship Id="rId39" Type="http://schemas.openxmlformats.org/officeDocument/2006/relationships/ctrlProp" Target="../ctrlProps/ctrlProp360.xml"/><Relationship Id="rId3" Type="http://schemas.openxmlformats.org/officeDocument/2006/relationships/vmlDrawing" Target="../drawings/vmlDrawing26.vml"/><Relationship Id="rId21" Type="http://schemas.openxmlformats.org/officeDocument/2006/relationships/ctrlProp" Target="../ctrlProps/ctrlProp342.xml"/><Relationship Id="rId34" Type="http://schemas.openxmlformats.org/officeDocument/2006/relationships/ctrlProp" Target="../ctrlProps/ctrlProp355.xml"/><Relationship Id="rId7" Type="http://schemas.openxmlformats.org/officeDocument/2006/relationships/ctrlProp" Target="../ctrlProps/ctrlProp328.xml"/><Relationship Id="rId12" Type="http://schemas.openxmlformats.org/officeDocument/2006/relationships/ctrlProp" Target="../ctrlProps/ctrlProp333.xml"/><Relationship Id="rId17" Type="http://schemas.openxmlformats.org/officeDocument/2006/relationships/ctrlProp" Target="../ctrlProps/ctrlProp338.xml"/><Relationship Id="rId25" Type="http://schemas.openxmlformats.org/officeDocument/2006/relationships/ctrlProp" Target="../ctrlProps/ctrlProp346.xml"/><Relationship Id="rId33" Type="http://schemas.openxmlformats.org/officeDocument/2006/relationships/ctrlProp" Target="../ctrlProps/ctrlProp354.xml"/><Relationship Id="rId38" Type="http://schemas.openxmlformats.org/officeDocument/2006/relationships/ctrlProp" Target="../ctrlProps/ctrlProp359.xml"/><Relationship Id="rId2" Type="http://schemas.openxmlformats.org/officeDocument/2006/relationships/drawing" Target="../drawings/drawing26.xml"/><Relationship Id="rId16" Type="http://schemas.openxmlformats.org/officeDocument/2006/relationships/ctrlProp" Target="../ctrlProps/ctrlProp337.xml"/><Relationship Id="rId20" Type="http://schemas.openxmlformats.org/officeDocument/2006/relationships/ctrlProp" Target="../ctrlProps/ctrlProp341.xml"/><Relationship Id="rId29" Type="http://schemas.openxmlformats.org/officeDocument/2006/relationships/ctrlProp" Target="../ctrlProps/ctrlProp350.xml"/><Relationship Id="rId1" Type="http://schemas.openxmlformats.org/officeDocument/2006/relationships/printerSettings" Target="../printerSettings/printerSettings18.bin"/><Relationship Id="rId6" Type="http://schemas.openxmlformats.org/officeDocument/2006/relationships/ctrlProp" Target="../ctrlProps/ctrlProp327.xml"/><Relationship Id="rId11" Type="http://schemas.openxmlformats.org/officeDocument/2006/relationships/ctrlProp" Target="../ctrlProps/ctrlProp332.xml"/><Relationship Id="rId24" Type="http://schemas.openxmlformats.org/officeDocument/2006/relationships/ctrlProp" Target="../ctrlProps/ctrlProp345.xml"/><Relationship Id="rId32" Type="http://schemas.openxmlformats.org/officeDocument/2006/relationships/ctrlProp" Target="../ctrlProps/ctrlProp353.xml"/><Relationship Id="rId37" Type="http://schemas.openxmlformats.org/officeDocument/2006/relationships/ctrlProp" Target="../ctrlProps/ctrlProp358.xml"/><Relationship Id="rId5" Type="http://schemas.openxmlformats.org/officeDocument/2006/relationships/ctrlProp" Target="../ctrlProps/ctrlProp326.xml"/><Relationship Id="rId15" Type="http://schemas.openxmlformats.org/officeDocument/2006/relationships/ctrlProp" Target="../ctrlProps/ctrlProp336.xml"/><Relationship Id="rId23" Type="http://schemas.openxmlformats.org/officeDocument/2006/relationships/ctrlProp" Target="../ctrlProps/ctrlProp344.xml"/><Relationship Id="rId28" Type="http://schemas.openxmlformats.org/officeDocument/2006/relationships/ctrlProp" Target="../ctrlProps/ctrlProp349.xml"/><Relationship Id="rId36" Type="http://schemas.openxmlformats.org/officeDocument/2006/relationships/ctrlProp" Target="../ctrlProps/ctrlProp357.xml"/><Relationship Id="rId10" Type="http://schemas.openxmlformats.org/officeDocument/2006/relationships/ctrlProp" Target="../ctrlProps/ctrlProp331.xml"/><Relationship Id="rId19" Type="http://schemas.openxmlformats.org/officeDocument/2006/relationships/ctrlProp" Target="../ctrlProps/ctrlProp340.xml"/><Relationship Id="rId31" Type="http://schemas.openxmlformats.org/officeDocument/2006/relationships/ctrlProp" Target="../ctrlProps/ctrlProp352.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 Id="rId22" Type="http://schemas.openxmlformats.org/officeDocument/2006/relationships/ctrlProp" Target="../ctrlProps/ctrlProp343.xml"/><Relationship Id="rId27" Type="http://schemas.openxmlformats.org/officeDocument/2006/relationships/ctrlProp" Target="../ctrlProps/ctrlProp348.xml"/><Relationship Id="rId30" Type="http://schemas.openxmlformats.org/officeDocument/2006/relationships/ctrlProp" Target="../ctrlProps/ctrlProp351.xml"/><Relationship Id="rId35" Type="http://schemas.openxmlformats.org/officeDocument/2006/relationships/ctrlProp" Target="../ctrlProps/ctrlProp356.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65.xml"/><Relationship Id="rId13" Type="http://schemas.openxmlformats.org/officeDocument/2006/relationships/ctrlProp" Target="../ctrlProps/ctrlProp370.xml"/><Relationship Id="rId18" Type="http://schemas.openxmlformats.org/officeDocument/2006/relationships/table" Target="../tables/table24.xml"/><Relationship Id="rId3" Type="http://schemas.openxmlformats.org/officeDocument/2006/relationships/vmlDrawing" Target="../drawings/vmlDrawing27.vml"/><Relationship Id="rId7" Type="http://schemas.openxmlformats.org/officeDocument/2006/relationships/ctrlProp" Target="../ctrlProps/ctrlProp364.xml"/><Relationship Id="rId12" Type="http://schemas.openxmlformats.org/officeDocument/2006/relationships/ctrlProp" Target="../ctrlProps/ctrlProp369.xml"/><Relationship Id="rId17" Type="http://schemas.openxmlformats.org/officeDocument/2006/relationships/table" Target="../tables/table23.xml"/><Relationship Id="rId2" Type="http://schemas.openxmlformats.org/officeDocument/2006/relationships/drawing" Target="../drawings/drawing27.xml"/><Relationship Id="rId16" Type="http://schemas.openxmlformats.org/officeDocument/2006/relationships/table" Target="../tables/table22.xml"/><Relationship Id="rId1" Type="http://schemas.openxmlformats.org/officeDocument/2006/relationships/printerSettings" Target="../printerSettings/printerSettings19.bin"/><Relationship Id="rId6" Type="http://schemas.openxmlformats.org/officeDocument/2006/relationships/ctrlProp" Target="../ctrlProps/ctrlProp363.xml"/><Relationship Id="rId11" Type="http://schemas.openxmlformats.org/officeDocument/2006/relationships/ctrlProp" Target="../ctrlProps/ctrlProp368.xml"/><Relationship Id="rId5" Type="http://schemas.openxmlformats.org/officeDocument/2006/relationships/ctrlProp" Target="../ctrlProps/ctrlProp362.xml"/><Relationship Id="rId15" Type="http://schemas.openxmlformats.org/officeDocument/2006/relationships/ctrlProp" Target="../ctrlProps/ctrlProp372.xml"/><Relationship Id="rId10" Type="http://schemas.openxmlformats.org/officeDocument/2006/relationships/ctrlProp" Target="../ctrlProps/ctrlProp367.xml"/><Relationship Id="rId4" Type="http://schemas.openxmlformats.org/officeDocument/2006/relationships/ctrlProp" Target="../ctrlProps/ctrlProp361.xml"/><Relationship Id="rId9" Type="http://schemas.openxmlformats.org/officeDocument/2006/relationships/ctrlProp" Target="../ctrlProps/ctrlProp366.xml"/><Relationship Id="rId14" Type="http://schemas.openxmlformats.org/officeDocument/2006/relationships/ctrlProp" Target="../ctrlProps/ctrlProp371.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3" Type="http://schemas.openxmlformats.org/officeDocument/2006/relationships/vmlDrawing" Target="../drawings/vmlDrawing28.vml"/><Relationship Id="rId7" Type="http://schemas.openxmlformats.org/officeDocument/2006/relationships/ctrlProp" Target="../ctrlProps/ctrlProp376.xml"/><Relationship Id="rId12" Type="http://schemas.openxmlformats.org/officeDocument/2006/relationships/ctrlProp" Target="../ctrlProps/ctrlProp381.xml"/><Relationship Id="rId2" Type="http://schemas.openxmlformats.org/officeDocument/2006/relationships/drawing" Target="../drawings/drawing28.xml"/><Relationship Id="rId1" Type="http://schemas.openxmlformats.org/officeDocument/2006/relationships/printerSettings" Target="../printerSettings/printerSettings20.bin"/><Relationship Id="rId6" Type="http://schemas.openxmlformats.org/officeDocument/2006/relationships/ctrlProp" Target="../ctrlProps/ctrlProp375.xml"/><Relationship Id="rId11" Type="http://schemas.openxmlformats.org/officeDocument/2006/relationships/ctrlProp" Target="../ctrlProps/ctrlProp380.xml"/><Relationship Id="rId5" Type="http://schemas.openxmlformats.org/officeDocument/2006/relationships/ctrlProp" Target="../ctrlProps/ctrlProp374.xml"/><Relationship Id="rId15" Type="http://schemas.openxmlformats.org/officeDocument/2006/relationships/ctrlProp" Target="../ctrlProps/ctrlProp384.xml"/><Relationship Id="rId10" Type="http://schemas.openxmlformats.org/officeDocument/2006/relationships/ctrlProp" Target="../ctrlProps/ctrlProp379.xml"/><Relationship Id="rId4" Type="http://schemas.openxmlformats.org/officeDocument/2006/relationships/ctrlProp" Target="../ctrlProps/ctrlProp373.xml"/><Relationship Id="rId9" Type="http://schemas.openxmlformats.org/officeDocument/2006/relationships/ctrlProp" Target="../ctrlProps/ctrlProp378.xml"/><Relationship Id="rId14" Type="http://schemas.openxmlformats.org/officeDocument/2006/relationships/ctrlProp" Target="../ctrlProps/ctrlProp383.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389.xml"/><Relationship Id="rId13" Type="http://schemas.openxmlformats.org/officeDocument/2006/relationships/ctrlProp" Target="../ctrlProps/ctrlProp394.xml"/><Relationship Id="rId3" Type="http://schemas.openxmlformats.org/officeDocument/2006/relationships/vmlDrawing" Target="../drawings/vmlDrawing29.vml"/><Relationship Id="rId7" Type="http://schemas.openxmlformats.org/officeDocument/2006/relationships/ctrlProp" Target="../ctrlProps/ctrlProp388.xml"/><Relationship Id="rId12" Type="http://schemas.openxmlformats.org/officeDocument/2006/relationships/ctrlProp" Target="../ctrlProps/ctrlProp393.xml"/><Relationship Id="rId2" Type="http://schemas.openxmlformats.org/officeDocument/2006/relationships/drawing" Target="../drawings/drawing29.xml"/><Relationship Id="rId1" Type="http://schemas.openxmlformats.org/officeDocument/2006/relationships/printerSettings" Target="../printerSettings/printerSettings21.bin"/><Relationship Id="rId6" Type="http://schemas.openxmlformats.org/officeDocument/2006/relationships/ctrlProp" Target="../ctrlProps/ctrlProp387.xml"/><Relationship Id="rId11" Type="http://schemas.openxmlformats.org/officeDocument/2006/relationships/ctrlProp" Target="../ctrlProps/ctrlProp392.xml"/><Relationship Id="rId5" Type="http://schemas.openxmlformats.org/officeDocument/2006/relationships/ctrlProp" Target="../ctrlProps/ctrlProp386.xml"/><Relationship Id="rId15" Type="http://schemas.openxmlformats.org/officeDocument/2006/relationships/ctrlProp" Target="../ctrlProps/ctrlProp396.xml"/><Relationship Id="rId10" Type="http://schemas.openxmlformats.org/officeDocument/2006/relationships/ctrlProp" Target="../ctrlProps/ctrlProp391.xml"/><Relationship Id="rId4" Type="http://schemas.openxmlformats.org/officeDocument/2006/relationships/ctrlProp" Target="../ctrlProps/ctrlProp385.xml"/><Relationship Id="rId9" Type="http://schemas.openxmlformats.org/officeDocument/2006/relationships/ctrlProp" Target="../ctrlProps/ctrlProp390.xml"/><Relationship Id="rId14" Type="http://schemas.openxmlformats.org/officeDocument/2006/relationships/ctrlProp" Target="../ctrlProps/ctrlProp39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401.xml"/><Relationship Id="rId13" Type="http://schemas.openxmlformats.org/officeDocument/2006/relationships/ctrlProp" Target="../ctrlProps/ctrlProp406.xml"/><Relationship Id="rId3" Type="http://schemas.openxmlformats.org/officeDocument/2006/relationships/vmlDrawing" Target="../drawings/vmlDrawing30.vml"/><Relationship Id="rId7" Type="http://schemas.openxmlformats.org/officeDocument/2006/relationships/ctrlProp" Target="../ctrlProps/ctrlProp400.xml"/><Relationship Id="rId12" Type="http://schemas.openxmlformats.org/officeDocument/2006/relationships/ctrlProp" Target="../ctrlProps/ctrlProp405.xml"/><Relationship Id="rId2" Type="http://schemas.openxmlformats.org/officeDocument/2006/relationships/drawing" Target="../drawings/drawing30.xml"/><Relationship Id="rId1" Type="http://schemas.openxmlformats.org/officeDocument/2006/relationships/printerSettings" Target="../printerSettings/printerSettings22.bin"/><Relationship Id="rId6" Type="http://schemas.openxmlformats.org/officeDocument/2006/relationships/ctrlProp" Target="../ctrlProps/ctrlProp399.xml"/><Relationship Id="rId11" Type="http://schemas.openxmlformats.org/officeDocument/2006/relationships/ctrlProp" Target="../ctrlProps/ctrlProp404.xml"/><Relationship Id="rId5" Type="http://schemas.openxmlformats.org/officeDocument/2006/relationships/ctrlProp" Target="../ctrlProps/ctrlProp398.xml"/><Relationship Id="rId15" Type="http://schemas.openxmlformats.org/officeDocument/2006/relationships/ctrlProp" Target="../ctrlProps/ctrlProp408.xml"/><Relationship Id="rId10" Type="http://schemas.openxmlformats.org/officeDocument/2006/relationships/ctrlProp" Target="../ctrlProps/ctrlProp403.xml"/><Relationship Id="rId4" Type="http://schemas.openxmlformats.org/officeDocument/2006/relationships/ctrlProp" Target="../ctrlProps/ctrlProp397.xml"/><Relationship Id="rId9" Type="http://schemas.openxmlformats.org/officeDocument/2006/relationships/ctrlProp" Target="../ctrlProps/ctrlProp402.xml"/><Relationship Id="rId14" Type="http://schemas.openxmlformats.org/officeDocument/2006/relationships/ctrlProp" Target="../ctrlProps/ctrlProp40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3.bin"/><Relationship Id="rId4" Type="http://schemas.openxmlformats.org/officeDocument/2006/relationships/table" Target="../tables/table2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13.xml"/><Relationship Id="rId13" Type="http://schemas.openxmlformats.org/officeDocument/2006/relationships/ctrlProp" Target="../ctrlProps/ctrlProp418.xml"/><Relationship Id="rId3" Type="http://schemas.openxmlformats.org/officeDocument/2006/relationships/vmlDrawing" Target="../drawings/vmlDrawing31.vml"/><Relationship Id="rId7" Type="http://schemas.openxmlformats.org/officeDocument/2006/relationships/ctrlProp" Target="../ctrlProps/ctrlProp412.xml"/><Relationship Id="rId12" Type="http://schemas.openxmlformats.org/officeDocument/2006/relationships/ctrlProp" Target="../ctrlProps/ctrlProp41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ctrlProp" Target="../ctrlProps/ctrlProp411.xml"/><Relationship Id="rId11" Type="http://schemas.openxmlformats.org/officeDocument/2006/relationships/ctrlProp" Target="../ctrlProps/ctrlProp416.xml"/><Relationship Id="rId5" Type="http://schemas.openxmlformats.org/officeDocument/2006/relationships/ctrlProp" Target="../ctrlProps/ctrlProp410.xml"/><Relationship Id="rId15" Type="http://schemas.openxmlformats.org/officeDocument/2006/relationships/ctrlProp" Target="../ctrlProps/ctrlProp420.xml"/><Relationship Id="rId10" Type="http://schemas.openxmlformats.org/officeDocument/2006/relationships/ctrlProp" Target="../ctrlProps/ctrlProp415.xml"/><Relationship Id="rId4" Type="http://schemas.openxmlformats.org/officeDocument/2006/relationships/ctrlProp" Target="../ctrlProps/ctrlProp409.xml"/><Relationship Id="rId9" Type="http://schemas.openxmlformats.org/officeDocument/2006/relationships/ctrlProp" Target="../ctrlProps/ctrlProp414.xml"/><Relationship Id="rId14" Type="http://schemas.openxmlformats.org/officeDocument/2006/relationships/ctrlProp" Target="../ctrlProps/ctrlProp419.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25.bin"/><Relationship Id="rId4" Type="http://schemas.openxmlformats.org/officeDocument/2006/relationships/table" Target="../tables/table30.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25.xml"/><Relationship Id="rId13" Type="http://schemas.openxmlformats.org/officeDocument/2006/relationships/ctrlProp" Target="../ctrlProps/ctrlProp430.xml"/><Relationship Id="rId3" Type="http://schemas.openxmlformats.org/officeDocument/2006/relationships/vmlDrawing" Target="../drawings/vmlDrawing32.vml"/><Relationship Id="rId7" Type="http://schemas.openxmlformats.org/officeDocument/2006/relationships/ctrlProp" Target="../ctrlProps/ctrlProp424.xml"/><Relationship Id="rId12" Type="http://schemas.openxmlformats.org/officeDocument/2006/relationships/ctrlProp" Target="../ctrlProps/ctrlProp429.xml"/><Relationship Id="rId2" Type="http://schemas.openxmlformats.org/officeDocument/2006/relationships/drawing" Target="../drawings/drawing32.xml"/><Relationship Id="rId1" Type="http://schemas.openxmlformats.org/officeDocument/2006/relationships/printerSettings" Target="../printerSettings/printerSettings26.bin"/><Relationship Id="rId6" Type="http://schemas.openxmlformats.org/officeDocument/2006/relationships/ctrlProp" Target="../ctrlProps/ctrlProp423.xml"/><Relationship Id="rId11" Type="http://schemas.openxmlformats.org/officeDocument/2006/relationships/ctrlProp" Target="../ctrlProps/ctrlProp428.xml"/><Relationship Id="rId5" Type="http://schemas.openxmlformats.org/officeDocument/2006/relationships/ctrlProp" Target="../ctrlProps/ctrlProp422.xml"/><Relationship Id="rId15" Type="http://schemas.openxmlformats.org/officeDocument/2006/relationships/ctrlProp" Target="../ctrlProps/ctrlProp432.xml"/><Relationship Id="rId10" Type="http://schemas.openxmlformats.org/officeDocument/2006/relationships/ctrlProp" Target="../ctrlProps/ctrlProp427.xml"/><Relationship Id="rId4" Type="http://schemas.openxmlformats.org/officeDocument/2006/relationships/ctrlProp" Target="../ctrlProps/ctrlProp421.xml"/><Relationship Id="rId9" Type="http://schemas.openxmlformats.org/officeDocument/2006/relationships/ctrlProp" Target="../ctrlProps/ctrlProp426.xml"/><Relationship Id="rId14" Type="http://schemas.openxmlformats.org/officeDocument/2006/relationships/ctrlProp" Target="../ctrlProps/ctrlProp431.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printerSettings" Target="../printerSettings/printerSettings27.bin"/><Relationship Id="rId4" Type="http://schemas.openxmlformats.org/officeDocument/2006/relationships/table" Target="../tables/table33.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3" Type="http://schemas.openxmlformats.org/officeDocument/2006/relationships/vmlDrawing" Target="../drawings/vmlDrawing33.vml"/><Relationship Id="rId7" Type="http://schemas.openxmlformats.org/officeDocument/2006/relationships/ctrlProp" Target="../ctrlProps/ctrlProp436.xml"/><Relationship Id="rId12" Type="http://schemas.openxmlformats.org/officeDocument/2006/relationships/ctrlProp" Target="../ctrlProps/ctrlProp441.xml"/><Relationship Id="rId2" Type="http://schemas.openxmlformats.org/officeDocument/2006/relationships/drawing" Target="../drawings/drawing33.xml"/><Relationship Id="rId1" Type="http://schemas.openxmlformats.org/officeDocument/2006/relationships/printerSettings" Target="../printerSettings/printerSettings28.bin"/><Relationship Id="rId6" Type="http://schemas.openxmlformats.org/officeDocument/2006/relationships/ctrlProp" Target="../ctrlProps/ctrlProp435.xml"/><Relationship Id="rId11" Type="http://schemas.openxmlformats.org/officeDocument/2006/relationships/ctrlProp" Target="../ctrlProps/ctrlProp440.xml"/><Relationship Id="rId5" Type="http://schemas.openxmlformats.org/officeDocument/2006/relationships/ctrlProp" Target="../ctrlProps/ctrlProp434.xml"/><Relationship Id="rId15" Type="http://schemas.openxmlformats.org/officeDocument/2006/relationships/ctrlProp" Target="../ctrlProps/ctrlProp444.xml"/><Relationship Id="rId10" Type="http://schemas.openxmlformats.org/officeDocument/2006/relationships/ctrlProp" Target="../ctrlProps/ctrlProp439.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49.xml"/><Relationship Id="rId13" Type="http://schemas.openxmlformats.org/officeDocument/2006/relationships/ctrlProp" Target="../ctrlProps/ctrlProp454.xml"/><Relationship Id="rId3" Type="http://schemas.openxmlformats.org/officeDocument/2006/relationships/vmlDrawing" Target="../drawings/vmlDrawing34.vml"/><Relationship Id="rId7" Type="http://schemas.openxmlformats.org/officeDocument/2006/relationships/ctrlProp" Target="../ctrlProps/ctrlProp448.xml"/><Relationship Id="rId12" Type="http://schemas.openxmlformats.org/officeDocument/2006/relationships/ctrlProp" Target="../ctrlProps/ctrlProp453.xml"/><Relationship Id="rId2" Type="http://schemas.openxmlformats.org/officeDocument/2006/relationships/drawing" Target="../drawings/drawing34.xml"/><Relationship Id="rId1" Type="http://schemas.openxmlformats.org/officeDocument/2006/relationships/printerSettings" Target="../printerSettings/printerSettings29.bin"/><Relationship Id="rId6" Type="http://schemas.openxmlformats.org/officeDocument/2006/relationships/ctrlProp" Target="../ctrlProps/ctrlProp447.xml"/><Relationship Id="rId11" Type="http://schemas.openxmlformats.org/officeDocument/2006/relationships/ctrlProp" Target="../ctrlProps/ctrlProp452.xml"/><Relationship Id="rId5" Type="http://schemas.openxmlformats.org/officeDocument/2006/relationships/ctrlProp" Target="../ctrlProps/ctrlProp446.xml"/><Relationship Id="rId15" Type="http://schemas.openxmlformats.org/officeDocument/2006/relationships/ctrlProp" Target="../ctrlProps/ctrlProp456.xml"/><Relationship Id="rId10" Type="http://schemas.openxmlformats.org/officeDocument/2006/relationships/ctrlProp" Target="../ctrlProps/ctrlProp451.xml"/><Relationship Id="rId4" Type="http://schemas.openxmlformats.org/officeDocument/2006/relationships/ctrlProp" Target="../ctrlProps/ctrlProp445.xml"/><Relationship Id="rId9" Type="http://schemas.openxmlformats.org/officeDocument/2006/relationships/ctrlProp" Target="../ctrlProps/ctrlProp450.xml"/><Relationship Id="rId14" Type="http://schemas.openxmlformats.org/officeDocument/2006/relationships/ctrlProp" Target="../ctrlProps/ctrlProp455.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61.xml"/><Relationship Id="rId13" Type="http://schemas.openxmlformats.org/officeDocument/2006/relationships/ctrlProp" Target="../ctrlProps/ctrlProp466.xml"/><Relationship Id="rId3" Type="http://schemas.openxmlformats.org/officeDocument/2006/relationships/vmlDrawing" Target="../drawings/vmlDrawing35.vml"/><Relationship Id="rId7" Type="http://schemas.openxmlformats.org/officeDocument/2006/relationships/ctrlProp" Target="../ctrlProps/ctrlProp460.xml"/><Relationship Id="rId12" Type="http://schemas.openxmlformats.org/officeDocument/2006/relationships/ctrlProp" Target="../ctrlProps/ctrlProp465.xml"/><Relationship Id="rId2" Type="http://schemas.openxmlformats.org/officeDocument/2006/relationships/drawing" Target="../drawings/drawing35.xml"/><Relationship Id="rId1" Type="http://schemas.openxmlformats.org/officeDocument/2006/relationships/printerSettings" Target="../printerSettings/printerSettings30.bin"/><Relationship Id="rId6" Type="http://schemas.openxmlformats.org/officeDocument/2006/relationships/ctrlProp" Target="../ctrlProps/ctrlProp459.xml"/><Relationship Id="rId11" Type="http://schemas.openxmlformats.org/officeDocument/2006/relationships/ctrlProp" Target="../ctrlProps/ctrlProp464.xml"/><Relationship Id="rId5" Type="http://schemas.openxmlformats.org/officeDocument/2006/relationships/ctrlProp" Target="../ctrlProps/ctrlProp458.xml"/><Relationship Id="rId15" Type="http://schemas.openxmlformats.org/officeDocument/2006/relationships/ctrlProp" Target="../ctrlProps/ctrlProp468.xml"/><Relationship Id="rId10" Type="http://schemas.openxmlformats.org/officeDocument/2006/relationships/ctrlProp" Target="../ctrlProps/ctrlProp463.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73.xml"/><Relationship Id="rId13" Type="http://schemas.openxmlformats.org/officeDocument/2006/relationships/ctrlProp" Target="../ctrlProps/ctrlProp478.xml"/><Relationship Id="rId3" Type="http://schemas.openxmlformats.org/officeDocument/2006/relationships/vmlDrawing" Target="../drawings/vmlDrawing36.vml"/><Relationship Id="rId7" Type="http://schemas.openxmlformats.org/officeDocument/2006/relationships/ctrlProp" Target="../ctrlProps/ctrlProp472.xml"/><Relationship Id="rId12" Type="http://schemas.openxmlformats.org/officeDocument/2006/relationships/ctrlProp" Target="../ctrlProps/ctrlProp477.xml"/><Relationship Id="rId2" Type="http://schemas.openxmlformats.org/officeDocument/2006/relationships/drawing" Target="../drawings/drawing36.xml"/><Relationship Id="rId1" Type="http://schemas.openxmlformats.org/officeDocument/2006/relationships/printerSettings" Target="../printerSettings/printerSettings31.bin"/><Relationship Id="rId6" Type="http://schemas.openxmlformats.org/officeDocument/2006/relationships/ctrlProp" Target="../ctrlProps/ctrlProp471.xml"/><Relationship Id="rId11" Type="http://schemas.openxmlformats.org/officeDocument/2006/relationships/ctrlProp" Target="../ctrlProps/ctrlProp476.xml"/><Relationship Id="rId5" Type="http://schemas.openxmlformats.org/officeDocument/2006/relationships/ctrlProp" Target="../ctrlProps/ctrlProp470.xml"/><Relationship Id="rId15" Type="http://schemas.openxmlformats.org/officeDocument/2006/relationships/ctrlProp" Target="../ctrlProps/ctrlProp480.xml"/><Relationship Id="rId10" Type="http://schemas.openxmlformats.org/officeDocument/2006/relationships/ctrlProp" Target="../ctrlProps/ctrlProp475.xml"/><Relationship Id="rId4" Type="http://schemas.openxmlformats.org/officeDocument/2006/relationships/ctrlProp" Target="../ctrlProps/ctrlProp469.xml"/><Relationship Id="rId9" Type="http://schemas.openxmlformats.org/officeDocument/2006/relationships/ctrlProp" Target="../ctrlProps/ctrlProp474.xml"/><Relationship Id="rId14" Type="http://schemas.openxmlformats.org/officeDocument/2006/relationships/ctrlProp" Target="../ctrlProps/ctrlProp479.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485.xml"/><Relationship Id="rId13" Type="http://schemas.openxmlformats.org/officeDocument/2006/relationships/ctrlProp" Target="../ctrlProps/ctrlProp490.xml"/><Relationship Id="rId3" Type="http://schemas.openxmlformats.org/officeDocument/2006/relationships/vmlDrawing" Target="../drawings/vmlDrawing37.vml"/><Relationship Id="rId7" Type="http://schemas.openxmlformats.org/officeDocument/2006/relationships/ctrlProp" Target="../ctrlProps/ctrlProp484.xml"/><Relationship Id="rId12" Type="http://schemas.openxmlformats.org/officeDocument/2006/relationships/ctrlProp" Target="../ctrlProps/ctrlProp489.xml"/><Relationship Id="rId2" Type="http://schemas.openxmlformats.org/officeDocument/2006/relationships/drawing" Target="../drawings/drawing37.xml"/><Relationship Id="rId1" Type="http://schemas.openxmlformats.org/officeDocument/2006/relationships/printerSettings" Target="../printerSettings/printerSettings32.bin"/><Relationship Id="rId6" Type="http://schemas.openxmlformats.org/officeDocument/2006/relationships/ctrlProp" Target="../ctrlProps/ctrlProp483.xml"/><Relationship Id="rId11" Type="http://schemas.openxmlformats.org/officeDocument/2006/relationships/ctrlProp" Target="../ctrlProps/ctrlProp488.xml"/><Relationship Id="rId5" Type="http://schemas.openxmlformats.org/officeDocument/2006/relationships/ctrlProp" Target="../ctrlProps/ctrlProp482.xml"/><Relationship Id="rId15" Type="http://schemas.openxmlformats.org/officeDocument/2006/relationships/ctrlProp" Target="../ctrlProps/ctrlProp492.xml"/><Relationship Id="rId10" Type="http://schemas.openxmlformats.org/officeDocument/2006/relationships/ctrlProp" Target="../ctrlProps/ctrlProp487.xml"/><Relationship Id="rId4" Type="http://schemas.openxmlformats.org/officeDocument/2006/relationships/ctrlProp" Target="../ctrlProps/ctrlProp481.xml"/><Relationship Id="rId9" Type="http://schemas.openxmlformats.org/officeDocument/2006/relationships/ctrlProp" Target="../ctrlProps/ctrlProp486.xml"/><Relationship Id="rId14" Type="http://schemas.openxmlformats.org/officeDocument/2006/relationships/ctrlProp" Target="../ctrlProps/ctrlProp4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497.xml"/><Relationship Id="rId13" Type="http://schemas.openxmlformats.org/officeDocument/2006/relationships/ctrlProp" Target="../ctrlProps/ctrlProp502.xml"/><Relationship Id="rId3" Type="http://schemas.openxmlformats.org/officeDocument/2006/relationships/vmlDrawing" Target="../drawings/vmlDrawing38.vml"/><Relationship Id="rId7" Type="http://schemas.openxmlformats.org/officeDocument/2006/relationships/ctrlProp" Target="../ctrlProps/ctrlProp496.xml"/><Relationship Id="rId12" Type="http://schemas.openxmlformats.org/officeDocument/2006/relationships/ctrlProp" Target="../ctrlProps/ctrlProp501.xml"/><Relationship Id="rId2" Type="http://schemas.openxmlformats.org/officeDocument/2006/relationships/drawing" Target="../drawings/drawing38.xml"/><Relationship Id="rId1" Type="http://schemas.openxmlformats.org/officeDocument/2006/relationships/printerSettings" Target="../printerSettings/printerSettings33.bin"/><Relationship Id="rId6" Type="http://schemas.openxmlformats.org/officeDocument/2006/relationships/ctrlProp" Target="../ctrlProps/ctrlProp495.xml"/><Relationship Id="rId11" Type="http://schemas.openxmlformats.org/officeDocument/2006/relationships/ctrlProp" Target="../ctrlProps/ctrlProp500.xml"/><Relationship Id="rId5" Type="http://schemas.openxmlformats.org/officeDocument/2006/relationships/ctrlProp" Target="../ctrlProps/ctrlProp494.xml"/><Relationship Id="rId15" Type="http://schemas.openxmlformats.org/officeDocument/2006/relationships/ctrlProp" Target="../ctrlProps/ctrlProp504.xml"/><Relationship Id="rId10" Type="http://schemas.openxmlformats.org/officeDocument/2006/relationships/ctrlProp" Target="../ctrlProps/ctrlProp499.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509.xml"/><Relationship Id="rId13" Type="http://schemas.openxmlformats.org/officeDocument/2006/relationships/ctrlProp" Target="../ctrlProps/ctrlProp514.xml"/><Relationship Id="rId3" Type="http://schemas.openxmlformats.org/officeDocument/2006/relationships/vmlDrawing" Target="../drawings/vmlDrawing39.vml"/><Relationship Id="rId7" Type="http://schemas.openxmlformats.org/officeDocument/2006/relationships/ctrlProp" Target="../ctrlProps/ctrlProp508.xml"/><Relationship Id="rId12" Type="http://schemas.openxmlformats.org/officeDocument/2006/relationships/ctrlProp" Target="../ctrlProps/ctrlProp513.xml"/><Relationship Id="rId2" Type="http://schemas.openxmlformats.org/officeDocument/2006/relationships/drawing" Target="../drawings/drawing39.xml"/><Relationship Id="rId1" Type="http://schemas.openxmlformats.org/officeDocument/2006/relationships/printerSettings" Target="../printerSettings/printerSettings34.bin"/><Relationship Id="rId6" Type="http://schemas.openxmlformats.org/officeDocument/2006/relationships/ctrlProp" Target="../ctrlProps/ctrlProp507.xml"/><Relationship Id="rId11" Type="http://schemas.openxmlformats.org/officeDocument/2006/relationships/ctrlProp" Target="../ctrlProps/ctrlProp512.xml"/><Relationship Id="rId5" Type="http://schemas.openxmlformats.org/officeDocument/2006/relationships/ctrlProp" Target="../ctrlProps/ctrlProp506.xml"/><Relationship Id="rId15" Type="http://schemas.openxmlformats.org/officeDocument/2006/relationships/ctrlProp" Target="../ctrlProps/ctrlProp516.xml"/><Relationship Id="rId10" Type="http://schemas.openxmlformats.org/officeDocument/2006/relationships/ctrlProp" Target="../ctrlProps/ctrlProp511.xml"/><Relationship Id="rId4" Type="http://schemas.openxmlformats.org/officeDocument/2006/relationships/ctrlProp" Target="../ctrlProps/ctrlProp505.xml"/><Relationship Id="rId9" Type="http://schemas.openxmlformats.org/officeDocument/2006/relationships/ctrlProp" Target="../ctrlProps/ctrlProp510.xml"/><Relationship Id="rId14" Type="http://schemas.openxmlformats.org/officeDocument/2006/relationships/ctrlProp" Target="../ctrlProps/ctrlProp515.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21.xml"/><Relationship Id="rId13" Type="http://schemas.openxmlformats.org/officeDocument/2006/relationships/ctrlProp" Target="../ctrlProps/ctrlProp526.xml"/><Relationship Id="rId3" Type="http://schemas.openxmlformats.org/officeDocument/2006/relationships/vmlDrawing" Target="../drawings/vmlDrawing40.vml"/><Relationship Id="rId7" Type="http://schemas.openxmlformats.org/officeDocument/2006/relationships/ctrlProp" Target="../ctrlProps/ctrlProp520.xml"/><Relationship Id="rId12" Type="http://schemas.openxmlformats.org/officeDocument/2006/relationships/ctrlProp" Target="../ctrlProps/ctrlProp525.xml"/><Relationship Id="rId2" Type="http://schemas.openxmlformats.org/officeDocument/2006/relationships/drawing" Target="../drawings/drawing40.xml"/><Relationship Id="rId1" Type="http://schemas.openxmlformats.org/officeDocument/2006/relationships/printerSettings" Target="../printerSettings/printerSettings35.bin"/><Relationship Id="rId6" Type="http://schemas.openxmlformats.org/officeDocument/2006/relationships/ctrlProp" Target="../ctrlProps/ctrlProp519.xml"/><Relationship Id="rId11" Type="http://schemas.openxmlformats.org/officeDocument/2006/relationships/ctrlProp" Target="../ctrlProps/ctrlProp524.xml"/><Relationship Id="rId5" Type="http://schemas.openxmlformats.org/officeDocument/2006/relationships/ctrlProp" Target="../ctrlProps/ctrlProp518.xml"/><Relationship Id="rId15" Type="http://schemas.openxmlformats.org/officeDocument/2006/relationships/ctrlProp" Target="../ctrlProps/ctrlProp528.xml"/><Relationship Id="rId10" Type="http://schemas.openxmlformats.org/officeDocument/2006/relationships/ctrlProp" Target="../ctrlProps/ctrlProp523.xml"/><Relationship Id="rId4" Type="http://schemas.openxmlformats.org/officeDocument/2006/relationships/ctrlProp" Target="../ctrlProps/ctrlProp517.xml"/><Relationship Id="rId9" Type="http://schemas.openxmlformats.org/officeDocument/2006/relationships/ctrlProp" Target="../ctrlProps/ctrlProp522.xml"/><Relationship Id="rId14" Type="http://schemas.openxmlformats.org/officeDocument/2006/relationships/ctrlProp" Target="../ctrlProps/ctrlProp527.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533.xml"/><Relationship Id="rId13" Type="http://schemas.openxmlformats.org/officeDocument/2006/relationships/ctrlProp" Target="../ctrlProps/ctrlProp538.xml"/><Relationship Id="rId3" Type="http://schemas.openxmlformats.org/officeDocument/2006/relationships/vmlDrawing" Target="../drawings/vmlDrawing41.vml"/><Relationship Id="rId7" Type="http://schemas.openxmlformats.org/officeDocument/2006/relationships/ctrlProp" Target="../ctrlProps/ctrlProp532.xml"/><Relationship Id="rId12" Type="http://schemas.openxmlformats.org/officeDocument/2006/relationships/ctrlProp" Target="../ctrlProps/ctrlProp537.xml"/><Relationship Id="rId2" Type="http://schemas.openxmlformats.org/officeDocument/2006/relationships/drawing" Target="../drawings/drawing41.xml"/><Relationship Id="rId1" Type="http://schemas.openxmlformats.org/officeDocument/2006/relationships/printerSettings" Target="../printerSettings/printerSettings36.bin"/><Relationship Id="rId6" Type="http://schemas.openxmlformats.org/officeDocument/2006/relationships/ctrlProp" Target="../ctrlProps/ctrlProp531.xml"/><Relationship Id="rId11" Type="http://schemas.openxmlformats.org/officeDocument/2006/relationships/ctrlProp" Target="../ctrlProps/ctrlProp536.xml"/><Relationship Id="rId5" Type="http://schemas.openxmlformats.org/officeDocument/2006/relationships/ctrlProp" Target="../ctrlProps/ctrlProp530.xml"/><Relationship Id="rId15" Type="http://schemas.openxmlformats.org/officeDocument/2006/relationships/ctrlProp" Target="../ctrlProps/ctrlProp540.xml"/><Relationship Id="rId10" Type="http://schemas.openxmlformats.org/officeDocument/2006/relationships/ctrlProp" Target="../ctrlProps/ctrlProp535.xml"/><Relationship Id="rId4" Type="http://schemas.openxmlformats.org/officeDocument/2006/relationships/ctrlProp" Target="../ctrlProps/ctrlProp529.xml"/><Relationship Id="rId9" Type="http://schemas.openxmlformats.org/officeDocument/2006/relationships/ctrlProp" Target="../ctrlProps/ctrlProp534.xml"/><Relationship Id="rId14" Type="http://schemas.openxmlformats.org/officeDocument/2006/relationships/ctrlProp" Target="../ctrlProps/ctrlProp539.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45.xml"/><Relationship Id="rId13" Type="http://schemas.openxmlformats.org/officeDocument/2006/relationships/ctrlProp" Target="../ctrlProps/ctrlProp550.xml"/><Relationship Id="rId18" Type="http://schemas.openxmlformats.org/officeDocument/2006/relationships/ctrlProp" Target="../ctrlProps/ctrlProp555.xml"/><Relationship Id="rId26" Type="http://schemas.openxmlformats.org/officeDocument/2006/relationships/ctrlProp" Target="../ctrlProps/ctrlProp563.xml"/><Relationship Id="rId3" Type="http://schemas.openxmlformats.org/officeDocument/2006/relationships/vmlDrawing" Target="../drawings/vmlDrawing42.vml"/><Relationship Id="rId21" Type="http://schemas.openxmlformats.org/officeDocument/2006/relationships/ctrlProp" Target="../ctrlProps/ctrlProp558.xml"/><Relationship Id="rId7" Type="http://schemas.openxmlformats.org/officeDocument/2006/relationships/ctrlProp" Target="../ctrlProps/ctrlProp544.xml"/><Relationship Id="rId12" Type="http://schemas.openxmlformats.org/officeDocument/2006/relationships/ctrlProp" Target="../ctrlProps/ctrlProp549.xml"/><Relationship Id="rId17" Type="http://schemas.openxmlformats.org/officeDocument/2006/relationships/ctrlProp" Target="../ctrlProps/ctrlProp554.xml"/><Relationship Id="rId25" Type="http://schemas.openxmlformats.org/officeDocument/2006/relationships/ctrlProp" Target="../ctrlProps/ctrlProp562.xml"/><Relationship Id="rId2" Type="http://schemas.openxmlformats.org/officeDocument/2006/relationships/drawing" Target="../drawings/drawing42.xml"/><Relationship Id="rId16" Type="http://schemas.openxmlformats.org/officeDocument/2006/relationships/ctrlProp" Target="../ctrlProps/ctrlProp553.xml"/><Relationship Id="rId20" Type="http://schemas.openxmlformats.org/officeDocument/2006/relationships/ctrlProp" Target="../ctrlProps/ctrlProp557.xml"/><Relationship Id="rId1" Type="http://schemas.openxmlformats.org/officeDocument/2006/relationships/printerSettings" Target="../printerSettings/printerSettings37.bin"/><Relationship Id="rId6" Type="http://schemas.openxmlformats.org/officeDocument/2006/relationships/ctrlProp" Target="../ctrlProps/ctrlProp543.xml"/><Relationship Id="rId11" Type="http://schemas.openxmlformats.org/officeDocument/2006/relationships/ctrlProp" Target="../ctrlProps/ctrlProp548.xml"/><Relationship Id="rId24" Type="http://schemas.openxmlformats.org/officeDocument/2006/relationships/ctrlProp" Target="../ctrlProps/ctrlProp561.xml"/><Relationship Id="rId5" Type="http://schemas.openxmlformats.org/officeDocument/2006/relationships/ctrlProp" Target="../ctrlProps/ctrlProp542.xml"/><Relationship Id="rId15" Type="http://schemas.openxmlformats.org/officeDocument/2006/relationships/ctrlProp" Target="../ctrlProps/ctrlProp552.xml"/><Relationship Id="rId23" Type="http://schemas.openxmlformats.org/officeDocument/2006/relationships/ctrlProp" Target="../ctrlProps/ctrlProp560.xml"/><Relationship Id="rId10" Type="http://schemas.openxmlformats.org/officeDocument/2006/relationships/ctrlProp" Target="../ctrlProps/ctrlProp547.xml"/><Relationship Id="rId19" Type="http://schemas.openxmlformats.org/officeDocument/2006/relationships/ctrlProp" Target="../ctrlProps/ctrlProp556.xml"/><Relationship Id="rId4" Type="http://schemas.openxmlformats.org/officeDocument/2006/relationships/ctrlProp" Target="../ctrlProps/ctrlProp541.xml"/><Relationship Id="rId9" Type="http://schemas.openxmlformats.org/officeDocument/2006/relationships/ctrlProp" Target="../ctrlProps/ctrlProp546.xml"/><Relationship Id="rId14" Type="http://schemas.openxmlformats.org/officeDocument/2006/relationships/ctrlProp" Target="../ctrlProps/ctrlProp551.xml"/><Relationship Id="rId22" Type="http://schemas.openxmlformats.org/officeDocument/2006/relationships/ctrlProp" Target="../ctrlProps/ctrlProp559.xml"/><Relationship Id="rId27" Type="http://schemas.openxmlformats.org/officeDocument/2006/relationships/ctrlProp" Target="../ctrlProps/ctrlProp564.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69.xml"/><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 Type="http://schemas.openxmlformats.org/officeDocument/2006/relationships/vmlDrawing" Target="../drawings/vmlDrawing43.vml"/><Relationship Id="rId21" Type="http://schemas.openxmlformats.org/officeDocument/2006/relationships/ctrlProp" Target="../ctrlProps/ctrlProp582.xml"/><Relationship Id="rId7" Type="http://schemas.openxmlformats.org/officeDocument/2006/relationships/ctrlProp" Target="../ctrlProps/ctrlProp568.x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2" Type="http://schemas.openxmlformats.org/officeDocument/2006/relationships/drawing" Target="../drawings/drawing43.xml"/><Relationship Id="rId16" Type="http://schemas.openxmlformats.org/officeDocument/2006/relationships/ctrlProp" Target="../ctrlProps/ctrlProp577.xml"/><Relationship Id="rId20" Type="http://schemas.openxmlformats.org/officeDocument/2006/relationships/ctrlProp" Target="../ctrlProps/ctrlProp581.xml"/><Relationship Id="rId1" Type="http://schemas.openxmlformats.org/officeDocument/2006/relationships/printerSettings" Target="../printerSettings/printerSettings38.bin"/><Relationship Id="rId6" Type="http://schemas.openxmlformats.org/officeDocument/2006/relationships/ctrlProp" Target="../ctrlProps/ctrlProp567.xml"/><Relationship Id="rId11" Type="http://schemas.openxmlformats.org/officeDocument/2006/relationships/ctrlProp" Target="../ctrlProps/ctrlProp572.xml"/><Relationship Id="rId24" Type="http://schemas.openxmlformats.org/officeDocument/2006/relationships/ctrlProp" Target="../ctrlProps/ctrlProp585.xml"/><Relationship Id="rId5" Type="http://schemas.openxmlformats.org/officeDocument/2006/relationships/ctrlProp" Target="../ctrlProps/ctrlProp566.xml"/><Relationship Id="rId15" Type="http://schemas.openxmlformats.org/officeDocument/2006/relationships/ctrlProp" Target="../ctrlProps/ctrlProp576.xml"/><Relationship Id="rId23" Type="http://schemas.openxmlformats.org/officeDocument/2006/relationships/ctrlProp" Target="../ctrlProps/ctrlProp584.xml"/><Relationship Id="rId10" Type="http://schemas.openxmlformats.org/officeDocument/2006/relationships/ctrlProp" Target="../ctrlProps/ctrlProp571.xml"/><Relationship Id="rId19" Type="http://schemas.openxmlformats.org/officeDocument/2006/relationships/ctrlProp" Target="../ctrlProps/ctrlProp580.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3" Type="http://schemas.openxmlformats.org/officeDocument/2006/relationships/vmlDrawing" Target="../drawings/vmlDrawing44.vml"/><Relationship Id="rId7" Type="http://schemas.openxmlformats.org/officeDocument/2006/relationships/ctrlProp" Target="../ctrlProps/ctrlProp592.xml"/><Relationship Id="rId12" Type="http://schemas.openxmlformats.org/officeDocument/2006/relationships/ctrlProp" Target="../ctrlProps/ctrlProp597.xml"/><Relationship Id="rId2" Type="http://schemas.openxmlformats.org/officeDocument/2006/relationships/drawing" Target="../drawings/drawing44.xml"/><Relationship Id="rId1" Type="http://schemas.openxmlformats.org/officeDocument/2006/relationships/printerSettings" Target="../printerSettings/printerSettings39.bin"/><Relationship Id="rId6" Type="http://schemas.openxmlformats.org/officeDocument/2006/relationships/ctrlProp" Target="../ctrlProps/ctrlProp591.xml"/><Relationship Id="rId11" Type="http://schemas.openxmlformats.org/officeDocument/2006/relationships/ctrlProp" Target="../ctrlProps/ctrlProp596.xml"/><Relationship Id="rId5" Type="http://schemas.openxmlformats.org/officeDocument/2006/relationships/ctrlProp" Target="../ctrlProps/ctrlProp590.xml"/><Relationship Id="rId15" Type="http://schemas.openxmlformats.org/officeDocument/2006/relationships/ctrlProp" Target="../ctrlProps/ctrlProp600.xml"/><Relationship Id="rId10" Type="http://schemas.openxmlformats.org/officeDocument/2006/relationships/ctrlProp" Target="../ctrlProps/ctrlProp595.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3" Type="http://schemas.openxmlformats.org/officeDocument/2006/relationships/vmlDrawing" Target="../drawings/vmlDrawing45.vml"/><Relationship Id="rId7" Type="http://schemas.openxmlformats.org/officeDocument/2006/relationships/ctrlProp" Target="../ctrlProps/ctrlProp604.xml"/><Relationship Id="rId12" Type="http://schemas.openxmlformats.org/officeDocument/2006/relationships/ctrlProp" Target="../ctrlProps/ctrlProp609.xml"/><Relationship Id="rId2" Type="http://schemas.openxmlformats.org/officeDocument/2006/relationships/drawing" Target="../drawings/drawing45.xml"/><Relationship Id="rId1" Type="http://schemas.openxmlformats.org/officeDocument/2006/relationships/printerSettings" Target="../printerSettings/printerSettings40.bin"/><Relationship Id="rId6" Type="http://schemas.openxmlformats.org/officeDocument/2006/relationships/ctrlProp" Target="../ctrlProps/ctrlProp603.xml"/><Relationship Id="rId11" Type="http://schemas.openxmlformats.org/officeDocument/2006/relationships/ctrlProp" Target="../ctrlProps/ctrlProp608.xml"/><Relationship Id="rId5" Type="http://schemas.openxmlformats.org/officeDocument/2006/relationships/ctrlProp" Target="../ctrlProps/ctrlProp602.xml"/><Relationship Id="rId15" Type="http://schemas.openxmlformats.org/officeDocument/2006/relationships/ctrlProp" Target="../ctrlProps/ctrlProp612.xml"/><Relationship Id="rId10" Type="http://schemas.openxmlformats.org/officeDocument/2006/relationships/ctrlProp" Target="../ctrlProps/ctrlProp607.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617.xml"/><Relationship Id="rId13" Type="http://schemas.openxmlformats.org/officeDocument/2006/relationships/ctrlProp" Target="../ctrlProps/ctrlProp622.xml"/><Relationship Id="rId3" Type="http://schemas.openxmlformats.org/officeDocument/2006/relationships/vmlDrawing" Target="../drawings/vmlDrawing46.vml"/><Relationship Id="rId7" Type="http://schemas.openxmlformats.org/officeDocument/2006/relationships/ctrlProp" Target="../ctrlProps/ctrlProp616.xml"/><Relationship Id="rId12" Type="http://schemas.openxmlformats.org/officeDocument/2006/relationships/ctrlProp" Target="../ctrlProps/ctrlProp621.xml"/><Relationship Id="rId2" Type="http://schemas.openxmlformats.org/officeDocument/2006/relationships/drawing" Target="../drawings/drawing46.xml"/><Relationship Id="rId1" Type="http://schemas.openxmlformats.org/officeDocument/2006/relationships/printerSettings" Target="../printerSettings/printerSettings41.bin"/><Relationship Id="rId6" Type="http://schemas.openxmlformats.org/officeDocument/2006/relationships/ctrlProp" Target="../ctrlProps/ctrlProp615.xml"/><Relationship Id="rId11" Type="http://schemas.openxmlformats.org/officeDocument/2006/relationships/ctrlProp" Target="../ctrlProps/ctrlProp620.xml"/><Relationship Id="rId5" Type="http://schemas.openxmlformats.org/officeDocument/2006/relationships/ctrlProp" Target="../ctrlProps/ctrlProp614.xml"/><Relationship Id="rId15" Type="http://schemas.openxmlformats.org/officeDocument/2006/relationships/ctrlProp" Target="../ctrlProps/ctrlProp624.xml"/><Relationship Id="rId10" Type="http://schemas.openxmlformats.org/officeDocument/2006/relationships/ctrlProp" Target="../ctrlProps/ctrlProp619.xml"/><Relationship Id="rId4" Type="http://schemas.openxmlformats.org/officeDocument/2006/relationships/ctrlProp" Target="../ctrlProps/ctrlProp613.xml"/><Relationship Id="rId9" Type="http://schemas.openxmlformats.org/officeDocument/2006/relationships/ctrlProp" Target="../ctrlProps/ctrlProp618.xml"/><Relationship Id="rId14" Type="http://schemas.openxmlformats.org/officeDocument/2006/relationships/ctrlProp" Target="../ctrlProps/ctrlProp623.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629.xml"/><Relationship Id="rId13" Type="http://schemas.openxmlformats.org/officeDocument/2006/relationships/ctrlProp" Target="../ctrlProps/ctrlProp634.xml"/><Relationship Id="rId3" Type="http://schemas.openxmlformats.org/officeDocument/2006/relationships/vmlDrawing" Target="../drawings/vmlDrawing47.vml"/><Relationship Id="rId7" Type="http://schemas.openxmlformats.org/officeDocument/2006/relationships/ctrlProp" Target="../ctrlProps/ctrlProp628.xml"/><Relationship Id="rId12" Type="http://schemas.openxmlformats.org/officeDocument/2006/relationships/ctrlProp" Target="../ctrlProps/ctrlProp633.xml"/><Relationship Id="rId2" Type="http://schemas.openxmlformats.org/officeDocument/2006/relationships/drawing" Target="../drawings/drawing47.xml"/><Relationship Id="rId1" Type="http://schemas.openxmlformats.org/officeDocument/2006/relationships/printerSettings" Target="../printerSettings/printerSettings42.bin"/><Relationship Id="rId6" Type="http://schemas.openxmlformats.org/officeDocument/2006/relationships/ctrlProp" Target="../ctrlProps/ctrlProp627.xml"/><Relationship Id="rId11" Type="http://schemas.openxmlformats.org/officeDocument/2006/relationships/ctrlProp" Target="../ctrlProps/ctrlProp632.xml"/><Relationship Id="rId5" Type="http://schemas.openxmlformats.org/officeDocument/2006/relationships/ctrlProp" Target="../ctrlProps/ctrlProp626.xml"/><Relationship Id="rId15" Type="http://schemas.openxmlformats.org/officeDocument/2006/relationships/ctrlProp" Target="../ctrlProps/ctrlProp636.xml"/><Relationship Id="rId10" Type="http://schemas.openxmlformats.org/officeDocument/2006/relationships/ctrlProp" Target="../ctrlProps/ctrlProp631.xml"/><Relationship Id="rId4" Type="http://schemas.openxmlformats.org/officeDocument/2006/relationships/ctrlProp" Target="../ctrlProps/ctrlProp625.xml"/><Relationship Id="rId9" Type="http://schemas.openxmlformats.org/officeDocument/2006/relationships/ctrlProp" Target="../ctrlProps/ctrlProp630.xml"/><Relationship Id="rId14" Type="http://schemas.openxmlformats.org/officeDocument/2006/relationships/ctrlProp" Target="../ctrlProps/ctrlProp63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ctrlProp" Target="../ctrlProps/ctrlProp25.x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trlProp" Target="../ctrlProps/ctrlProp646.xml"/><Relationship Id="rId3" Type="http://schemas.openxmlformats.org/officeDocument/2006/relationships/vmlDrawing" Target="../drawings/vmlDrawing48.vml"/><Relationship Id="rId7" Type="http://schemas.openxmlformats.org/officeDocument/2006/relationships/ctrlProp" Target="../ctrlProps/ctrlProp640.xml"/><Relationship Id="rId12" Type="http://schemas.openxmlformats.org/officeDocument/2006/relationships/ctrlProp" Target="../ctrlProps/ctrlProp645.xml"/><Relationship Id="rId2" Type="http://schemas.openxmlformats.org/officeDocument/2006/relationships/drawing" Target="../drawings/drawing48.xml"/><Relationship Id="rId1" Type="http://schemas.openxmlformats.org/officeDocument/2006/relationships/printerSettings" Target="../printerSettings/printerSettings43.bin"/><Relationship Id="rId6" Type="http://schemas.openxmlformats.org/officeDocument/2006/relationships/ctrlProp" Target="../ctrlProps/ctrlProp639.xml"/><Relationship Id="rId11" Type="http://schemas.openxmlformats.org/officeDocument/2006/relationships/ctrlProp" Target="../ctrlProps/ctrlProp644.xml"/><Relationship Id="rId5" Type="http://schemas.openxmlformats.org/officeDocument/2006/relationships/ctrlProp" Target="../ctrlProps/ctrlProp638.xml"/><Relationship Id="rId15" Type="http://schemas.openxmlformats.org/officeDocument/2006/relationships/ctrlProp" Target="../ctrlProps/ctrlProp648.xml"/><Relationship Id="rId10" Type="http://schemas.openxmlformats.org/officeDocument/2006/relationships/ctrlProp" Target="../ctrlProps/ctrlProp643.xml"/><Relationship Id="rId4" Type="http://schemas.openxmlformats.org/officeDocument/2006/relationships/ctrlProp" Target="../ctrlProps/ctrlProp637.xml"/><Relationship Id="rId9" Type="http://schemas.openxmlformats.org/officeDocument/2006/relationships/ctrlProp" Target="../ctrlProps/ctrlProp642.xml"/><Relationship Id="rId14" Type="http://schemas.openxmlformats.org/officeDocument/2006/relationships/ctrlProp" Target="../ctrlProps/ctrlProp647.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653.xml"/><Relationship Id="rId13" Type="http://schemas.openxmlformats.org/officeDocument/2006/relationships/ctrlProp" Target="../ctrlProps/ctrlProp658.xml"/><Relationship Id="rId3" Type="http://schemas.openxmlformats.org/officeDocument/2006/relationships/vmlDrawing" Target="../drawings/vmlDrawing49.vml"/><Relationship Id="rId7" Type="http://schemas.openxmlformats.org/officeDocument/2006/relationships/ctrlProp" Target="../ctrlProps/ctrlProp652.xml"/><Relationship Id="rId12" Type="http://schemas.openxmlformats.org/officeDocument/2006/relationships/ctrlProp" Target="../ctrlProps/ctrlProp657.xml"/><Relationship Id="rId2" Type="http://schemas.openxmlformats.org/officeDocument/2006/relationships/drawing" Target="../drawings/drawing49.xml"/><Relationship Id="rId1" Type="http://schemas.openxmlformats.org/officeDocument/2006/relationships/printerSettings" Target="../printerSettings/printerSettings44.bin"/><Relationship Id="rId6" Type="http://schemas.openxmlformats.org/officeDocument/2006/relationships/ctrlProp" Target="../ctrlProps/ctrlProp651.xml"/><Relationship Id="rId11" Type="http://schemas.openxmlformats.org/officeDocument/2006/relationships/ctrlProp" Target="../ctrlProps/ctrlProp656.xml"/><Relationship Id="rId5" Type="http://schemas.openxmlformats.org/officeDocument/2006/relationships/ctrlProp" Target="../ctrlProps/ctrlProp650.xml"/><Relationship Id="rId15" Type="http://schemas.openxmlformats.org/officeDocument/2006/relationships/ctrlProp" Target="../ctrlProps/ctrlProp660.xml"/><Relationship Id="rId10" Type="http://schemas.openxmlformats.org/officeDocument/2006/relationships/ctrlProp" Target="../ctrlProps/ctrlProp655.xml"/><Relationship Id="rId4" Type="http://schemas.openxmlformats.org/officeDocument/2006/relationships/ctrlProp" Target="../ctrlProps/ctrlProp649.xml"/><Relationship Id="rId9" Type="http://schemas.openxmlformats.org/officeDocument/2006/relationships/ctrlProp" Target="../ctrlProps/ctrlProp654.xml"/><Relationship Id="rId14" Type="http://schemas.openxmlformats.org/officeDocument/2006/relationships/ctrlProp" Target="../ctrlProps/ctrlProp659.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665.xml"/><Relationship Id="rId13" Type="http://schemas.openxmlformats.org/officeDocument/2006/relationships/ctrlProp" Target="../ctrlProps/ctrlProp670.xml"/><Relationship Id="rId3" Type="http://schemas.openxmlformats.org/officeDocument/2006/relationships/vmlDrawing" Target="../drawings/vmlDrawing50.vml"/><Relationship Id="rId7" Type="http://schemas.openxmlformats.org/officeDocument/2006/relationships/ctrlProp" Target="../ctrlProps/ctrlProp664.xml"/><Relationship Id="rId12" Type="http://schemas.openxmlformats.org/officeDocument/2006/relationships/ctrlProp" Target="../ctrlProps/ctrlProp669.xml"/><Relationship Id="rId2" Type="http://schemas.openxmlformats.org/officeDocument/2006/relationships/drawing" Target="../drawings/drawing50.xml"/><Relationship Id="rId1" Type="http://schemas.openxmlformats.org/officeDocument/2006/relationships/printerSettings" Target="../printerSettings/printerSettings45.bin"/><Relationship Id="rId6" Type="http://schemas.openxmlformats.org/officeDocument/2006/relationships/ctrlProp" Target="../ctrlProps/ctrlProp663.xml"/><Relationship Id="rId11" Type="http://schemas.openxmlformats.org/officeDocument/2006/relationships/ctrlProp" Target="../ctrlProps/ctrlProp668.xml"/><Relationship Id="rId5" Type="http://schemas.openxmlformats.org/officeDocument/2006/relationships/ctrlProp" Target="../ctrlProps/ctrlProp662.xml"/><Relationship Id="rId15" Type="http://schemas.openxmlformats.org/officeDocument/2006/relationships/ctrlProp" Target="../ctrlProps/ctrlProp672.xml"/><Relationship Id="rId10" Type="http://schemas.openxmlformats.org/officeDocument/2006/relationships/ctrlProp" Target="../ctrlProps/ctrlProp667.xml"/><Relationship Id="rId4" Type="http://schemas.openxmlformats.org/officeDocument/2006/relationships/ctrlProp" Target="../ctrlProps/ctrlProp661.xml"/><Relationship Id="rId9" Type="http://schemas.openxmlformats.org/officeDocument/2006/relationships/ctrlProp" Target="../ctrlProps/ctrlProp666.xml"/><Relationship Id="rId14" Type="http://schemas.openxmlformats.org/officeDocument/2006/relationships/ctrlProp" Target="../ctrlProps/ctrlProp671.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677.xml"/><Relationship Id="rId13" Type="http://schemas.openxmlformats.org/officeDocument/2006/relationships/ctrlProp" Target="../ctrlProps/ctrlProp682.xml"/><Relationship Id="rId18" Type="http://schemas.openxmlformats.org/officeDocument/2006/relationships/ctrlProp" Target="../ctrlProps/ctrlProp687.xml"/><Relationship Id="rId26" Type="http://schemas.openxmlformats.org/officeDocument/2006/relationships/ctrlProp" Target="../ctrlProps/ctrlProp695.xml"/><Relationship Id="rId3" Type="http://schemas.openxmlformats.org/officeDocument/2006/relationships/vmlDrawing" Target="../drawings/vmlDrawing51.vml"/><Relationship Id="rId21" Type="http://schemas.openxmlformats.org/officeDocument/2006/relationships/ctrlProp" Target="../ctrlProps/ctrlProp690.xml"/><Relationship Id="rId7" Type="http://schemas.openxmlformats.org/officeDocument/2006/relationships/ctrlProp" Target="../ctrlProps/ctrlProp676.xml"/><Relationship Id="rId12" Type="http://schemas.openxmlformats.org/officeDocument/2006/relationships/ctrlProp" Target="../ctrlProps/ctrlProp681.xml"/><Relationship Id="rId17" Type="http://schemas.openxmlformats.org/officeDocument/2006/relationships/ctrlProp" Target="../ctrlProps/ctrlProp686.xml"/><Relationship Id="rId25" Type="http://schemas.openxmlformats.org/officeDocument/2006/relationships/ctrlProp" Target="../ctrlProps/ctrlProp694.xml"/><Relationship Id="rId2" Type="http://schemas.openxmlformats.org/officeDocument/2006/relationships/drawing" Target="../drawings/drawing51.xml"/><Relationship Id="rId16" Type="http://schemas.openxmlformats.org/officeDocument/2006/relationships/ctrlProp" Target="../ctrlProps/ctrlProp685.xml"/><Relationship Id="rId20" Type="http://schemas.openxmlformats.org/officeDocument/2006/relationships/ctrlProp" Target="../ctrlProps/ctrlProp689.xml"/><Relationship Id="rId1" Type="http://schemas.openxmlformats.org/officeDocument/2006/relationships/printerSettings" Target="../printerSettings/printerSettings46.bin"/><Relationship Id="rId6" Type="http://schemas.openxmlformats.org/officeDocument/2006/relationships/ctrlProp" Target="../ctrlProps/ctrlProp675.xml"/><Relationship Id="rId11" Type="http://schemas.openxmlformats.org/officeDocument/2006/relationships/ctrlProp" Target="../ctrlProps/ctrlProp680.xml"/><Relationship Id="rId24" Type="http://schemas.openxmlformats.org/officeDocument/2006/relationships/ctrlProp" Target="../ctrlProps/ctrlProp693.xml"/><Relationship Id="rId5" Type="http://schemas.openxmlformats.org/officeDocument/2006/relationships/ctrlProp" Target="../ctrlProps/ctrlProp674.xml"/><Relationship Id="rId15" Type="http://schemas.openxmlformats.org/officeDocument/2006/relationships/ctrlProp" Target="../ctrlProps/ctrlProp684.xml"/><Relationship Id="rId23" Type="http://schemas.openxmlformats.org/officeDocument/2006/relationships/ctrlProp" Target="../ctrlProps/ctrlProp692.xml"/><Relationship Id="rId10" Type="http://schemas.openxmlformats.org/officeDocument/2006/relationships/ctrlProp" Target="../ctrlProps/ctrlProp679.xml"/><Relationship Id="rId19" Type="http://schemas.openxmlformats.org/officeDocument/2006/relationships/ctrlProp" Target="../ctrlProps/ctrlProp688.xml"/><Relationship Id="rId4" Type="http://schemas.openxmlformats.org/officeDocument/2006/relationships/ctrlProp" Target="../ctrlProps/ctrlProp673.xml"/><Relationship Id="rId9" Type="http://schemas.openxmlformats.org/officeDocument/2006/relationships/ctrlProp" Target="../ctrlProps/ctrlProp678.xml"/><Relationship Id="rId14" Type="http://schemas.openxmlformats.org/officeDocument/2006/relationships/ctrlProp" Target="../ctrlProps/ctrlProp683.xml"/><Relationship Id="rId22" Type="http://schemas.openxmlformats.org/officeDocument/2006/relationships/ctrlProp" Target="../ctrlProps/ctrlProp691.xml"/><Relationship Id="rId27" Type="http://schemas.openxmlformats.org/officeDocument/2006/relationships/ctrlProp" Target="../ctrlProps/ctrlProp696.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701.xml"/><Relationship Id="rId13" Type="http://schemas.openxmlformats.org/officeDocument/2006/relationships/ctrlProp" Target="../ctrlProps/ctrlProp706.xml"/><Relationship Id="rId18" Type="http://schemas.openxmlformats.org/officeDocument/2006/relationships/ctrlProp" Target="../ctrlProps/ctrlProp711.xml"/><Relationship Id="rId26" Type="http://schemas.openxmlformats.org/officeDocument/2006/relationships/ctrlProp" Target="../ctrlProps/ctrlProp719.xml"/><Relationship Id="rId3" Type="http://schemas.openxmlformats.org/officeDocument/2006/relationships/vmlDrawing" Target="../drawings/vmlDrawing52.vml"/><Relationship Id="rId21" Type="http://schemas.openxmlformats.org/officeDocument/2006/relationships/ctrlProp" Target="../ctrlProps/ctrlProp714.xml"/><Relationship Id="rId7" Type="http://schemas.openxmlformats.org/officeDocument/2006/relationships/ctrlProp" Target="../ctrlProps/ctrlProp700.xml"/><Relationship Id="rId12" Type="http://schemas.openxmlformats.org/officeDocument/2006/relationships/ctrlProp" Target="../ctrlProps/ctrlProp705.xml"/><Relationship Id="rId17" Type="http://schemas.openxmlformats.org/officeDocument/2006/relationships/ctrlProp" Target="../ctrlProps/ctrlProp710.xml"/><Relationship Id="rId25" Type="http://schemas.openxmlformats.org/officeDocument/2006/relationships/ctrlProp" Target="../ctrlProps/ctrlProp718.xml"/><Relationship Id="rId2" Type="http://schemas.openxmlformats.org/officeDocument/2006/relationships/drawing" Target="../drawings/drawing52.xml"/><Relationship Id="rId16" Type="http://schemas.openxmlformats.org/officeDocument/2006/relationships/ctrlProp" Target="../ctrlProps/ctrlProp709.xml"/><Relationship Id="rId20" Type="http://schemas.openxmlformats.org/officeDocument/2006/relationships/ctrlProp" Target="../ctrlProps/ctrlProp713.xml"/><Relationship Id="rId1" Type="http://schemas.openxmlformats.org/officeDocument/2006/relationships/printerSettings" Target="../printerSettings/printerSettings47.bin"/><Relationship Id="rId6" Type="http://schemas.openxmlformats.org/officeDocument/2006/relationships/ctrlProp" Target="../ctrlProps/ctrlProp699.xml"/><Relationship Id="rId11" Type="http://schemas.openxmlformats.org/officeDocument/2006/relationships/ctrlProp" Target="../ctrlProps/ctrlProp704.xml"/><Relationship Id="rId24" Type="http://schemas.openxmlformats.org/officeDocument/2006/relationships/ctrlProp" Target="../ctrlProps/ctrlProp717.xml"/><Relationship Id="rId5" Type="http://schemas.openxmlformats.org/officeDocument/2006/relationships/ctrlProp" Target="../ctrlProps/ctrlProp698.xml"/><Relationship Id="rId15" Type="http://schemas.openxmlformats.org/officeDocument/2006/relationships/ctrlProp" Target="../ctrlProps/ctrlProp708.xml"/><Relationship Id="rId23" Type="http://schemas.openxmlformats.org/officeDocument/2006/relationships/ctrlProp" Target="../ctrlProps/ctrlProp716.xml"/><Relationship Id="rId10" Type="http://schemas.openxmlformats.org/officeDocument/2006/relationships/ctrlProp" Target="../ctrlProps/ctrlProp703.xml"/><Relationship Id="rId19" Type="http://schemas.openxmlformats.org/officeDocument/2006/relationships/ctrlProp" Target="../ctrlProps/ctrlProp712.xml"/><Relationship Id="rId4" Type="http://schemas.openxmlformats.org/officeDocument/2006/relationships/ctrlProp" Target="../ctrlProps/ctrlProp697.xml"/><Relationship Id="rId9" Type="http://schemas.openxmlformats.org/officeDocument/2006/relationships/ctrlProp" Target="../ctrlProps/ctrlProp702.xml"/><Relationship Id="rId14" Type="http://schemas.openxmlformats.org/officeDocument/2006/relationships/ctrlProp" Target="../ctrlProps/ctrlProp707.xml"/><Relationship Id="rId22" Type="http://schemas.openxmlformats.org/officeDocument/2006/relationships/ctrlProp" Target="../ctrlProps/ctrlProp715.xml"/><Relationship Id="rId27" Type="http://schemas.openxmlformats.org/officeDocument/2006/relationships/ctrlProp" Target="../ctrlProps/ctrlProp720.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725.xml"/><Relationship Id="rId13" Type="http://schemas.openxmlformats.org/officeDocument/2006/relationships/ctrlProp" Target="../ctrlProps/ctrlProp730.xml"/><Relationship Id="rId3" Type="http://schemas.openxmlformats.org/officeDocument/2006/relationships/vmlDrawing" Target="../drawings/vmlDrawing53.vml"/><Relationship Id="rId7" Type="http://schemas.openxmlformats.org/officeDocument/2006/relationships/ctrlProp" Target="../ctrlProps/ctrlProp724.xml"/><Relationship Id="rId12" Type="http://schemas.openxmlformats.org/officeDocument/2006/relationships/ctrlProp" Target="../ctrlProps/ctrlProp729.xml"/><Relationship Id="rId2" Type="http://schemas.openxmlformats.org/officeDocument/2006/relationships/drawing" Target="../drawings/drawing53.xml"/><Relationship Id="rId1" Type="http://schemas.openxmlformats.org/officeDocument/2006/relationships/printerSettings" Target="../printerSettings/printerSettings48.bin"/><Relationship Id="rId6" Type="http://schemas.openxmlformats.org/officeDocument/2006/relationships/ctrlProp" Target="../ctrlProps/ctrlProp723.xml"/><Relationship Id="rId11" Type="http://schemas.openxmlformats.org/officeDocument/2006/relationships/ctrlProp" Target="../ctrlProps/ctrlProp728.xml"/><Relationship Id="rId5" Type="http://schemas.openxmlformats.org/officeDocument/2006/relationships/ctrlProp" Target="../ctrlProps/ctrlProp722.xml"/><Relationship Id="rId15" Type="http://schemas.openxmlformats.org/officeDocument/2006/relationships/ctrlProp" Target="../ctrlProps/ctrlProp732.xml"/><Relationship Id="rId10" Type="http://schemas.openxmlformats.org/officeDocument/2006/relationships/ctrlProp" Target="../ctrlProps/ctrlProp727.xml"/><Relationship Id="rId4" Type="http://schemas.openxmlformats.org/officeDocument/2006/relationships/ctrlProp" Target="../ctrlProps/ctrlProp721.xml"/><Relationship Id="rId9" Type="http://schemas.openxmlformats.org/officeDocument/2006/relationships/ctrlProp" Target="../ctrlProps/ctrlProp726.xml"/><Relationship Id="rId14" Type="http://schemas.openxmlformats.org/officeDocument/2006/relationships/ctrlProp" Target="../ctrlProps/ctrlProp731.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737.xml"/><Relationship Id="rId13" Type="http://schemas.openxmlformats.org/officeDocument/2006/relationships/ctrlProp" Target="../ctrlProps/ctrlProp742.xml"/><Relationship Id="rId3" Type="http://schemas.openxmlformats.org/officeDocument/2006/relationships/vmlDrawing" Target="../drawings/vmlDrawing54.vml"/><Relationship Id="rId7" Type="http://schemas.openxmlformats.org/officeDocument/2006/relationships/ctrlProp" Target="../ctrlProps/ctrlProp736.xml"/><Relationship Id="rId12" Type="http://schemas.openxmlformats.org/officeDocument/2006/relationships/ctrlProp" Target="../ctrlProps/ctrlProp741.xml"/><Relationship Id="rId2" Type="http://schemas.openxmlformats.org/officeDocument/2006/relationships/drawing" Target="../drawings/drawing54.xml"/><Relationship Id="rId1" Type="http://schemas.openxmlformats.org/officeDocument/2006/relationships/printerSettings" Target="../printerSettings/printerSettings49.bin"/><Relationship Id="rId6" Type="http://schemas.openxmlformats.org/officeDocument/2006/relationships/ctrlProp" Target="../ctrlProps/ctrlProp735.xml"/><Relationship Id="rId11" Type="http://schemas.openxmlformats.org/officeDocument/2006/relationships/ctrlProp" Target="../ctrlProps/ctrlProp740.xml"/><Relationship Id="rId5" Type="http://schemas.openxmlformats.org/officeDocument/2006/relationships/ctrlProp" Target="../ctrlProps/ctrlProp734.xml"/><Relationship Id="rId15" Type="http://schemas.openxmlformats.org/officeDocument/2006/relationships/ctrlProp" Target="../ctrlProps/ctrlProp744.xml"/><Relationship Id="rId10" Type="http://schemas.openxmlformats.org/officeDocument/2006/relationships/ctrlProp" Target="../ctrlProps/ctrlProp739.xml"/><Relationship Id="rId4" Type="http://schemas.openxmlformats.org/officeDocument/2006/relationships/ctrlProp" Target="../ctrlProps/ctrlProp733.xml"/><Relationship Id="rId9" Type="http://schemas.openxmlformats.org/officeDocument/2006/relationships/ctrlProp" Target="../ctrlProps/ctrlProp738.xml"/><Relationship Id="rId14" Type="http://schemas.openxmlformats.org/officeDocument/2006/relationships/ctrlProp" Target="../ctrlProps/ctrlProp743.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750.xml"/><Relationship Id="rId13" Type="http://schemas.openxmlformats.org/officeDocument/2006/relationships/ctrlProp" Target="../ctrlProps/ctrlProp755.xml"/><Relationship Id="rId3" Type="http://schemas.openxmlformats.org/officeDocument/2006/relationships/ctrlProp" Target="../ctrlProps/ctrlProp745.xml"/><Relationship Id="rId7" Type="http://schemas.openxmlformats.org/officeDocument/2006/relationships/ctrlProp" Target="../ctrlProps/ctrlProp749.xml"/><Relationship Id="rId12" Type="http://schemas.openxmlformats.org/officeDocument/2006/relationships/ctrlProp" Target="../ctrlProps/ctrlProp754.xml"/><Relationship Id="rId2" Type="http://schemas.openxmlformats.org/officeDocument/2006/relationships/vmlDrawing" Target="../drawings/vmlDrawing55.vml"/><Relationship Id="rId1" Type="http://schemas.openxmlformats.org/officeDocument/2006/relationships/drawing" Target="../drawings/drawing55.xml"/><Relationship Id="rId6" Type="http://schemas.openxmlformats.org/officeDocument/2006/relationships/ctrlProp" Target="../ctrlProps/ctrlProp748.xml"/><Relationship Id="rId11" Type="http://schemas.openxmlformats.org/officeDocument/2006/relationships/ctrlProp" Target="../ctrlProps/ctrlProp753.xml"/><Relationship Id="rId5" Type="http://schemas.openxmlformats.org/officeDocument/2006/relationships/ctrlProp" Target="../ctrlProps/ctrlProp747.xml"/><Relationship Id="rId10" Type="http://schemas.openxmlformats.org/officeDocument/2006/relationships/ctrlProp" Target="../ctrlProps/ctrlProp752.xml"/><Relationship Id="rId4" Type="http://schemas.openxmlformats.org/officeDocument/2006/relationships/ctrlProp" Target="../ctrlProps/ctrlProp746.xml"/><Relationship Id="rId9" Type="http://schemas.openxmlformats.org/officeDocument/2006/relationships/ctrlProp" Target="../ctrlProps/ctrlProp751.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761.xml"/><Relationship Id="rId13" Type="http://schemas.openxmlformats.org/officeDocument/2006/relationships/ctrlProp" Target="../ctrlProps/ctrlProp766.xml"/><Relationship Id="rId3" Type="http://schemas.openxmlformats.org/officeDocument/2006/relationships/ctrlProp" Target="../ctrlProps/ctrlProp756.xml"/><Relationship Id="rId7" Type="http://schemas.openxmlformats.org/officeDocument/2006/relationships/ctrlProp" Target="../ctrlProps/ctrlProp760.xml"/><Relationship Id="rId12" Type="http://schemas.openxmlformats.org/officeDocument/2006/relationships/ctrlProp" Target="../ctrlProps/ctrlProp765.xml"/><Relationship Id="rId2" Type="http://schemas.openxmlformats.org/officeDocument/2006/relationships/vmlDrawing" Target="../drawings/vmlDrawing56.vml"/><Relationship Id="rId1" Type="http://schemas.openxmlformats.org/officeDocument/2006/relationships/drawing" Target="../drawings/drawing56.xml"/><Relationship Id="rId6" Type="http://schemas.openxmlformats.org/officeDocument/2006/relationships/ctrlProp" Target="../ctrlProps/ctrlProp759.xml"/><Relationship Id="rId11" Type="http://schemas.openxmlformats.org/officeDocument/2006/relationships/ctrlProp" Target="../ctrlProps/ctrlProp764.xml"/><Relationship Id="rId5" Type="http://schemas.openxmlformats.org/officeDocument/2006/relationships/ctrlProp" Target="../ctrlProps/ctrlProp758.xml"/><Relationship Id="rId10" Type="http://schemas.openxmlformats.org/officeDocument/2006/relationships/ctrlProp" Target="../ctrlProps/ctrlProp763.xml"/><Relationship Id="rId4" Type="http://schemas.openxmlformats.org/officeDocument/2006/relationships/ctrlProp" Target="../ctrlProps/ctrlProp757.xml"/><Relationship Id="rId9" Type="http://schemas.openxmlformats.org/officeDocument/2006/relationships/ctrlProp" Target="../ctrlProps/ctrlProp762.xml"/><Relationship Id="rId14" Type="http://schemas.openxmlformats.org/officeDocument/2006/relationships/ctrlProp" Target="../ctrlProps/ctrlProp767.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772.xml"/><Relationship Id="rId13" Type="http://schemas.openxmlformats.org/officeDocument/2006/relationships/ctrlProp" Target="../ctrlProps/ctrlProp777.xml"/><Relationship Id="rId3" Type="http://schemas.openxmlformats.org/officeDocument/2006/relationships/vmlDrawing" Target="../drawings/vmlDrawing57.vml"/><Relationship Id="rId7" Type="http://schemas.openxmlformats.org/officeDocument/2006/relationships/ctrlProp" Target="../ctrlProps/ctrlProp771.xml"/><Relationship Id="rId12" Type="http://schemas.openxmlformats.org/officeDocument/2006/relationships/ctrlProp" Target="../ctrlProps/ctrlProp776.xml"/><Relationship Id="rId2" Type="http://schemas.openxmlformats.org/officeDocument/2006/relationships/drawing" Target="../drawings/drawing57.xml"/><Relationship Id="rId1" Type="http://schemas.openxmlformats.org/officeDocument/2006/relationships/printerSettings" Target="../printerSettings/printerSettings50.bin"/><Relationship Id="rId6" Type="http://schemas.openxmlformats.org/officeDocument/2006/relationships/ctrlProp" Target="../ctrlProps/ctrlProp770.xml"/><Relationship Id="rId11" Type="http://schemas.openxmlformats.org/officeDocument/2006/relationships/ctrlProp" Target="../ctrlProps/ctrlProp775.xml"/><Relationship Id="rId5" Type="http://schemas.openxmlformats.org/officeDocument/2006/relationships/ctrlProp" Target="../ctrlProps/ctrlProp769.xml"/><Relationship Id="rId15" Type="http://schemas.openxmlformats.org/officeDocument/2006/relationships/ctrlProp" Target="../ctrlProps/ctrlProp779.xml"/><Relationship Id="rId10" Type="http://schemas.openxmlformats.org/officeDocument/2006/relationships/ctrlProp" Target="../ctrlProps/ctrlProp774.xml"/><Relationship Id="rId4" Type="http://schemas.openxmlformats.org/officeDocument/2006/relationships/ctrlProp" Target="../ctrlProps/ctrlProp768.xml"/><Relationship Id="rId9" Type="http://schemas.openxmlformats.org/officeDocument/2006/relationships/ctrlProp" Target="../ctrlProps/ctrlProp773.xml"/><Relationship Id="rId14" Type="http://schemas.openxmlformats.org/officeDocument/2006/relationships/ctrlProp" Target="../ctrlProps/ctrlProp77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 Id="rId4" Type="http://schemas.openxmlformats.org/officeDocument/2006/relationships/table" Target="../tables/table6.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784.xml"/><Relationship Id="rId13" Type="http://schemas.openxmlformats.org/officeDocument/2006/relationships/ctrlProp" Target="../ctrlProps/ctrlProp789.xml"/><Relationship Id="rId3" Type="http://schemas.openxmlformats.org/officeDocument/2006/relationships/vmlDrawing" Target="../drawings/vmlDrawing58.vml"/><Relationship Id="rId7" Type="http://schemas.openxmlformats.org/officeDocument/2006/relationships/ctrlProp" Target="../ctrlProps/ctrlProp783.xml"/><Relationship Id="rId12" Type="http://schemas.openxmlformats.org/officeDocument/2006/relationships/ctrlProp" Target="../ctrlProps/ctrlProp788.xml"/><Relationship Id="rId2" Type="http://schemas.openxmlformats.org/officeDocument/2006/relationships/drawing" Target="../drawings/drawing58.xml"/><Relationship Id="rId1" Type="http://schemas.openxmlformats.org/officeDocument/2006/relationships/printerSettings" Target="../printerSettings/printerSettings51.bin"/><Relationship Id="rId6" Type="http://schemas.openxmlformats.org/officeDocument/2006/relationships/ctrlProp" Target="../ctrlProps/ctrlProp782.xml"/><Relationship Id="rId11" Type="http://schemas.openxmlformats.org/officeDocument/2006/relationships/ctrlProp" Target="../ctrlProps/ctrlProp787.xml"/><Relationship Id="rId5" Type="http://schemas.openxmlformats.org/officeDocument/2006/relationships/ctrlProp" Target="../ctrlProps/ctrlProp781.xml"/><Relationship Id="rId15" Type="http://schemas.openxmlformats.org/officeDocument/2006/relationships/ctrlProp" Target="../ctrlProps/ctrlProp791.xml"/><Relationship Id="rId10" Type="http://schemas.openxmlformats.org/officeDocument/2006/relationships/ctrlProp" Target="../ctrlProps/ctrlProp786.xml"/><Relationship Id="rId4" Type="http://schemas.openxmlformats.org/officeDocument/2006/relationships/ctrlProp" Target="../ctrlProps/ctrlProp780.xml"/><Relationship Id="rId9" Type="http://schemas.openxmlformats.org/officeDocument/2006/relationships/ctrlProp" Target="../ctrlProps/ctrlProp785.xml"/><Relationship Id="rId14" Type="http://schemas.openxmlformats.org/officeDocument/2006/relationships/ctrlProp" Target="../ctrlProps/ctrlProp790.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796.xml"/><Relationship Id="rId13" Type="http://schemas.openxmlformats.org/officeDocument/2006/relationships/ctrlProp" Target="../ctrlProps/ctrlProp801.xml"/><Relationship Id="rId3" Type="http://schemas.openxmlformats.org/officeDocument/2006/relationships/vmlDrawing" Target="../drawings/vmlDrawing59.vml"/><Relationship Id="rId7" Type="http://schemas.openxmlformats.org/officeDocument/2006/relationships/ctrlProp" Target="../ctrlProps/ctrlProp795.xml"/><Relationship Id="rId12" Type="http://schemas.openxmlformats.org/officeDocument/2006/relationships/ctrlProp" Target="../ctrlProps/ctrlProp800.xml"/><Relationship Id="rId2" Type="http://schemas.openxmlformats.org/officeDocument/2006/relationships/drawing" Target="../drawings/drawing59.xml"/><Relationship Id="rId1" Type="http://schemas.openxmlformats.org/officeDocument/2006/relationships/printerSettings" Target="../printerSettings/printerSettings52.bin"/><Relationship Id="rId6" Type="http://schemas.openxmlformats.org/officeDocument/2006/relationships/ctrlProp" Target="../ctrlProps/ctrlProp794.xml"/><Relationship Id="rId11" Type="http://schemas.openxmlformats.org/officeDocument/2006/relationships/ctrlProp" Target="../ctrlProps/ctrlProp799.xml"/><Relationship Id="rId5" Type="http://schemas.openxmlformats.org/officeDocument/2006/relationships/ctrlProp" Target="../ctrlProps/ctrlProp793.xml"/><Relationship Id="rId15" Type="http://schemas.openxmlformats.org/officeDocument/2006/relationships/ctrlProp" Target="../ctrlProps/ctrlProp803.xml"/><Relationship Id="rId10" Type="http://schemas.openxmlformats.org/officeDocument/2006/relationships/ctrlProp" Target="../ctrlProps/ctrlProp798.xml"/><Relationship Id="rId4" Type="http://schemas.openxmlformats.org/officeDocument/2006/relationships/ctrlProp" Target="../ctrlProps/ctrlProp792.xml"/><Relationship Id="rId9" Type="http://schemas.openxmlformats.org/officeDocument/2006/relationships/ctrlProp" Target="../ctrlProps/ctrlProp797.xml"/><Relationship Id="rId14" Type="http://schemas.openxmlformats.org/officeDocument/2006/relationships/ctrlProp" Target="../ctrlProps/ctrlProp802.xml"/></Relationships>
</file>

<file path=xl/worksheets/_rels/sheet72.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53.bin"/><Relationship Id="rId4" Type="http://schemas.openxmlformats.org/officeDocument/2006/relationships/table" Target="../tables/table36.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808.xml"/><Relationship Id="rId13" Type="http://schemas.openxmlformats.org/officeDocument/2006/relationships/ctrlProp" Target="../ctrlProps/ctrlProp813.xml"/><Relationship Id="rId3" Type="http://schemas.openxmlformats.org/officeDocument/2006/relationships/vmlDrawing" Target="../drawings/vmlDrawing60.vml"/><Relationship Id="rId7" Type="http://schemas.openxmlformats.org/officeDocument/2006/relationships/ctrlProp" Target="../ctrlProps/ctrlProp807.xml"/><Relationship Id="rId12" Type="http://schemas.openxmlformats.org/officeDocument/2006/relationships/ctrlProp" Target="../ctrlProps/ctrlProp812.xml"/><Relationship Id="rId2" Type="http://schemas.openxmlformats.org/officeDocument/2006/relationships/drawing" Target="../drawings/drawing60.xml"/><Relationship Id="rId1" Type="http://schemas.openxmlformats.org/officeDocument/2006/relationships/printerSettings" Target="../printerSettings/printerSettings54.bin"/><Relationship Id="rId6" Type="http://schemas.openxmlformats.org/officeDocument/2006/relationships/ctrlProp" Target="../ctrlProps/ctrlProp806.xml"/><Relationship Id="rId11" Type="http://schemas.openxmlformats.org/officeDocument/2006/relationships/ctrlProp" Target="../ctrlProps/ctrlProp811.xml"/><Relationship Id="rId5" Type="http://schemas.openxmlformats.org/officeDocument/2006/relationships/ctrlProp" Target="../ctrlProps/ctrlProp805.xml"/><Relationship Id="rId15" Type="http://schemas.openxmlformats.org/officeDocument/2006/relationships/ctrlProp" Target="../ctrlProps/ctrlProp815.xml"/><Relationship Id="rId10" Type="http://schemas.openxmlformats.org/officeDocument/2006/relationships/ctrlProp" Target="../ctrlProps/ctrlProp810.xml"/><Relationship Id="rId4" Type="http://schemas.openxmlformats.org/officeDocument/2006/relationships/ctrlProp" Target="../ctrlProps/ctrlProp804.xml"/><Relationship Id="rId9" Type="http://schemas.openxmlformats.org/officeDocument/2006/relationships/ctrlProp" Target="../ctrlProps/ctrlProp809.xml"/><Relationship Id="rId14" Type="http://schemas.openxmlformats.org/officeDocument/2006/relationships/ctrlProp" Target="../ctrlProps/ctrlProp81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3" Type="http://schemas.openxmlformats.org/officeDocument/2006/relationships/ctrlProp" Target="../ctrlProps/ctrlProp37.xml"/><Relationship Id="rId7" Type="http://schemas.openxmlformats.org/officeDocument/2006/relationships/ctrlProp" Target="../ctrlProps/ctrlProp41.xml"/><Relationship Id="rId12" Type="http://schemas.openxmlformats.org/officeDocument/2006/relationships/ctrlProp" Target="../ctrlProps/ctrlProp46.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40.xml"/><Relationship Id="rId11" Type="http://schemas.openxmlformats.org/officeDocument/2006/relationships/ctrlProp" Target="../ctrlProps/ctrlProp45.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3" Type="http://schemas.openxmlformats.org/officeDocument/2006/relationships/ctrlProp" Target="../ctrlProps/ctrlProp49.xml"/><Relationship Id="rId7" Type="http://schemas.openxmlformats.org/officeDocument/2006/relationships/ctrlProp" Target="../ctrlProps/ctrlProp53.xml"/><Relationship Id="rId12" Type="http://schemas.openxmlformats.org/officeDocument/2006/relationships/ctrlProp" Target="../ctrlProps/ctrlProp58.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52.xml"/><Relationship Id="rId11" Type="http://schemas.openxmlformats.org/officeDocument/2006/relationships/ctrlProp" Target="../ctrlProps/ctrlProp57.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3"/>
  <dimension ref="A2:B83"/>
  <sheetViews>
    <sheetView topLeftCell="A15" workbookViewId="0">
      <selection activeCell="H20" sqref="H20"/>
    </sheetView>
  </sheetViews>
  <sheetFormatPr defaultColWidth="8.85546875" defaultRowHeight="15" x14ac:dyDescent="0.25"/>
  <cols>
    <col min="2" max="2" width="96.140625" bestFit="1" customWidth="1"/>
  </cols>
  <sheetData>
    <row r="2" spans="1:2" x14ac:dyDescent="0.25">
      <c r="A2" s="133">
        <v>1</v>
      </c>
      <c r="B2" s="134" t="s">
        <v>533</v>
      </c>
    </row>
    <row r="3" spans="1:2" x14ac:dyDescent="0.25">
      <c r="A3" s="133">
        <v>2</v>
      </c>
      <c r="B3" s="134" t="s">
        <v>534</v>
      </c>
    </row>
    <row r="4" spans="1:2" x14ac:dyDescent="0.25">
      <c r="A4" s="133">
        <v>3</v>
      </c>
      <c r="B4" s="135" t="s">
        <v>535</v>
      </c>
    </row>
    <row r="5" spans="1:2" x14ac:dyDescent="0.25">
      <c r="A5" s="133">
        <v>4</v>
      </c>
      <c r="B5" s="134" t="s">
        <v>536</v>
      </c>
    </row>
    <row r="6" spans="1:2" x14ac:dyDescent="0.2">
      <c r="A6" s="133">
        <v>5</v>
      </c>
      <c r="B6" s="135" t="s">
        <v>537</v>
      </c>
    </row>
    <row r="7" spans="1:2" x14ac:dyDescent="0.25">
      <c r="A7" s="133">
        <v>6</v>
      </c>
      <c r="B7" s="134" t="s">
        <v>538</v>
      </c>
    </row>
    <row r="8" spans="1:2" x14ac:dyDescent="0.25">
      <c r="A8" s="133">
        <v>7</v>
      </c>
      <c r="B8" s="134" t="s">
        <v>539</v>
      </c>
    </row>
    <row r="9" spans="1:2" x14ac:dyDescent="0.2">
      <c r="A9" s="133">
        <v>8</v>
      </c>
      <c r="B9" s="134" t="s">
        <v>540</v>
      </c>
    </row>
    <row r="10" spans="1:2" x14ac:dyDescent="0.25">
      <c r="A10" s="133">
        <v>9</v>
      </c>
      <c r="B10" s="134" t="s">
        <v>541</v>
      </c>
    </row>
    <row r="11" spans="1:2" x14ac:dyDescent="0.25">
      <c r="A11" s="133">
        <v>10</v>
      </c>
      <c r="B11" s="135" t="s">
        <v>8</v>
      </c>
    </row>
    <row r="12" spans="1:2" x14ac:dyDescent="0.25">
      <c r="A12" s="133">
        <v>11</v>
      </c>
      <c r="B12" s="135" t="s">
        <v>542</v>
      </c>
    </row>
    <row r="13" spans="1:2" x14ac:dyDescent="0.25">
      <c r="A13" s="133">
        <v>12</v>
      </c>
      <c r="B13" s="134" t="s">
        <v>93</v>
      </c>
    </row>
    <row r="14" spans="1:2" x14ac:dyDescent="0.25">
      <c r="A14" s="133">
        <v>13</v>
      </c>
      <c r="B14" s="135" t="s">
        <v>543</v>
      </c>
    </row>
    <row r="15" spans="1:2" x14ac:dyDescent="0.2">
      <c r="A15" s="133">
        <v>14</v>
      </c>
      <c r="B15" s="133"/>
    </row>
    <row r="16" spans="1:2" x14ac:dyDescent="0.2">
      <c r="A16" s="133">
        <v>15</v>
      </c>
      <c r="B16" s="133"/>
    </row>
    <row r="17" spans="1:2" x14ac:dyDescent="0.2">
      <c r="A17" s="133">
        <v>16</v>
      </c>
      <c r="B17" s="133"/>
    </row>
    <row r="18" spans="1:2" x14ac:dyDescent="0.2">
      <c r="A18" s="133">
        <v>17</v>
      </c>
      <c r="B18" s="133"/>
    </row>
    <row r="19" spans="1:2" x14ac:dyDescent="0.2">
      <c r="A19" s="133">
        <v>18</v>
      </c>
      <c r="B19" s="133"/>
    </row>
    <row r="20" spans="1:2" x14ac:dyDescent="0.2">
      <c r="A20" s="133">
        <v>19</v>
      </c>
      <c r="B20" s="133"/>
    </row>
    <row r="21" spans="1:2" x14ac:dyDescent="0.2">
      <c r="A21" s="133">
        <v>20</v>
      </c>
      <c r="B21" s="133"/>
    </row>
    <row r="22" spans="1:2" x14ac:dyDescent="0.2">
      <c r="A22" s="133">
        <v>21</v>
      </c>
      <c r="B22" s="133"/>
    </row>
    <row r="23" spans="1:2" x14ac:dyDescent="0.2">
      <c r="A23" s="133">
        <v>22</v>
      </c>
      <c r="B23" s="133"/>
    </row>
    <row r="24" spans="1:2" x14ac:dyDescent="0.2">
      <c r="A24" s="133">
        <v>23</v>
      </c>
      <c r="B24" s="133"/>
    </row>
    <row r="25" spans="1:2" x14ac:dyDescent="0.2">
      <c r="A25" s="133">
        <v>24</v>
      </c>
      <c r="B25" s="133"/>
    </row>
    <row r="26" spans="1:2" x14ac:dyDescent="0.2">
      <c r="A26" s="133">
        <v>25</v>
      </c>
      <c r="B26" s="133"/>
    </row>
    <row r="30" spans="1:2" x14ac:dyDescent="0.25">
      <c r="A30" s="133">
        <v>1</v>
      </c>
      <c r="B30" s="168" t="s">
        <v>557</v>
      </c>
    </row>
    <row r="31" spans="1:2" x14ac:dyDescent="0.25">
      <c r="A31" s="133">
        <v>2</v>
      </c>
      <c r="B31" s="134" t="s">
        <v>558</v>
      </c>
    </row>
    <row r="32" spans="1:2" x14ac:dyDescent="0.2">
      <c r="A32" s="133">
        <v>3</v>
      </c>
      <c r="B32" s="134" t="s">
        <v>559</v>
      </c>
    </row>
    <row r="33" spans="1:2" x14ac:dyDescent="0.25">
      <c r="A33" s="133">
        <v>4</v>
      </c>
      <c r="B33" s="134" t="s">
        <v>544</v>
      </c>
    </row>
    <row r="34" spans="1:2" x14ac:dyDescent="0.25">
      <c r="A34" s="133">
        <v>5</v>
      </c>
      <c r="B34" s="134" t="s">
        <v>545</v>
      </c>
    </row>
    <row r="35" spans="1:2" x14ac:dyDescent="0.25">
      <c r="A35" s="133">
        <v>6</v>
      </c>
      <c r="B35" s="136" t="s">
        <v>560</v>
      </c>
    </row>
    <row r="36" spans="1:2" x14ac:dyDescent="0.25">
      <c r="A36" s="133">
        <v>7</v>
      </c>
      <c r="B36" s="136" t="s">
        <v>561</v>
      </c>
    </row>
    <row r="37" spans="1:2" x14ac:dyDescent="0.25">
      <c r="A37" s="133">
        <v>8</v>
      </c>
      <c r="B37" s="136" t="s">
        <v>562</v>
      </c>
    </row>
    <row r="38" spans="1:2" x14ac:dyDescent="0.25">
      <c r="A38" s="133">
        <v>9</v>
      </c>
      <c r="B38" s="136" t="s">
        <v>563</v>
      </c>
    </row>
    <row r="39" spans="1:2" x14ac:dyDescent="0.2">
      <c r="A39" s="133">
        <v>10</v>
      </c>
      <c r="B39" s="133"/>
    </row>
    <row r="40" spans="1:2" x14ac:dyDescent="0.2">
      <c r="A40" s="133">
        <v>11</v>
      </c>
      <c r="B40" s="133"/>
    </row>
    <row r="41" spans="1:2" x14ac:dyDescent="0.2">
      <c r="A41" s="133">
        <v>12</v>
      </c>
      <c r="B41" s="133"/>
    </row>
    <row r="42" spans="1:2" x14ac:dyDescent="0.2">
      <c r="A42" s="133">
        <v>13</v>
      </c>
      <c r="B42" s="133"/>
    </row>
    <row r="43" spans="1:2" x14ac:dyDescent="0.2">
      <c r="A43" s="133">
        <v>14</v>
      </c>
      <c r="B43" s="133"/>
    </row>
    <row r="44" spans="1:2" x14ac:dyDescent="0.2">
      <c r="A44" s="133">
        <v>15</v>
      </c>
      <c r="B44" s="133"/>
    </row>
    <row r="45" spans="1:2" x14ac:dyDescent="0.2">
      <c r="A45" s="133">
        <v>16</v>
      </c>
      <c r="B45" s="133"/>
    </row>
    <row r="46" spans="1:2" x14ac:dyDescent="0.25">
      <c r="A46" s="133">
        <v>17</v>
      </c>
      <c r="B46" s="133"/>
    </row>
    <row r="47" spans="1:2" x14ac:dyDescent="0.25">
      <c r="A47" s="133">
        <v>18</v>
      </c>
      <c r="B47" s="133"/>
    </row>
    <row r="48" spans="1:2" x14ac:dyDescent="0.25">
      <c r="A48" s="133">
        <v>19</v>
      </c>
      <c r="B48" s="133"/>
    </row>
    <row r="49" spans="1:2" x14ac:dyDescent="0.25">
      <c r="A49" s="133">
        <v>20</v>
      </c>
      <c r="B49" s="133"/>
    </row>
    <row r="50" spans="1:2" x14ac:dyDescent="0.25">
      <c r="A50" s="133">
        <v>21</v>
      </c>
      <c r="B50" s="133"/>
    </row>
    <row r="51" spans="1:2" x14ac:dyDescent="0.25">
      <c r="A51" s="133">
        <v>22</v>
      </c>
      <c r="B51" s="133"/>
    </row>
    <row r="52" spans="1:2" x14ac:dyDescent="0.25">
      <c r="A52" s="133">
        <v>23</v>
      </c>
      <c r="B52" s="133"/>
    </row>
    <row r="53" spans="1:2" x14ac:dyDescent="0.25">
      <c r="A53" s="133">
        <v>24</v>
      </c>
      <c r="B53" s="133"/>
    </row>
    <row r="54" spans="1:2" x14ac:dyDescent="0.25">
      <c r="A54" s="133">
        <v>25</v>
      </c>
      <c r="B54" s="133"/>
    </row>
    <row r="59" spans="1:2" x14ac:dyDescent="0.25">
      <c r="A59" s="133">
        <v>1</v>
      </c>
      <c r="B59" s="136" t="s">
        <v>564</v>
      </c>
    </row>
    <row r="60" spans="1:2" x14ac:dyDescent="0.25">
      <c r="A60" s="133">
        <v>2</v>
      </c>
      <c r="B60" s="136" t="s">
        <v>565</v>
      </c>
    </row>
    <row r="61" spans="1:2" x14ac:dyDescent="0.25">
      <c r="A61" s="133">
        <v>3</v>
      </c>
      <c r="B61" s="134" t="s">
        <v>566</v>
      </c>
    </row>
    <row r="62" spans="1:2" x14ac:dyDescent="0.25">
      <c r="A62" s="133">
        <v>4</v>
      </c>
      <c r="B62" s="136" t="s">
        <v>567</v>
      </c>
    </row>
    <row r="63" spans="1:2" x14ac:dyDescent="0.25">
      <c r="A63" s="133">
        <v>5</v>
      </c>
      <c r="B63" s="136" t="s">
        <v>568</v>
      </c>
    </row>
    <row r="64" spans="1:2" x14ac:dyDescent="0.25">
      <c r="A64" s="133">
        <v>6</v>
      </c>
      <c r="B64" s="134" t="s">
        <v>547</v>
      </c>
    </row>
    <row r="65" spans="1:2" x14ac:dyDescent="0.25">
      <c r="A65" s="133">
        <v>7</v>
      </c>
      <c r="B65" s="133"/>
    </row>
    <row r="66" spans="1:2" x14ac:dyDescent="0.25">
      <c r="A66" s="133">
        <v>8</v>
      </c>
      <c r="B66" s="133"/>
    </row>
    <row r="67" spans="1:2" x14ac:dyDescent="0.25">
      <c r="A67" s="133">
        <v>9</v>
      </c>
      <c r="B67" s="133"/>
    </row>
    <row r="68" spans="1:2" x14ac:dyDescent="0.25">
      <c r="A68" s="133">
        <v>10</v>
      </c>
      <c r="B68" s="133"/>
    </row>
    <row r="69" spans="1:2" x14ac:dyDescent="0.25">
      <c r="A69" s="133">
        <v>11</v>
      </c>
      <c r="B69" s="133"/>
    </row>
    <row r="70" spans="1:2" x14ac:dyDescent="0.25">
      <c r="A70" s="133">
        <v>12</v>
      </c>
      <c r="B70" s="133"/>
    </row>
    <row r="71" spans="1:2" x14ac:dyDescent="0.25">
      <c r="A71" s="133">
        <v>13</v>
      </c>
      <c r="B71" s="133"/>
    </row>
    <row r="72" spans="1:2" x14ac:dyDescent="0.25">
      <c r="A72" s="133">
        <v>14</v>
      </c>
      <c r="B72" s="133"/>
    </row>
    <row r="73" spans="1:2" x14ac:dyDescent="0.25">
      <c r="A73" s="133">
        <v>15</v>
      </c>
      <c r="B73" s="133"/>
    </row>
    <row r="74" spans="1:2" x14ac:dyDescent="0.25">
      <c r="A74" s="133">
        <v>16</v>
      </c>
      <c r="B74" s="133"/>
    </row>
    <row r="75" spans="1:2" x14ac:dyDescent="0.25">
      <c r="A75" s="133">
        <v>17</v>
      </c>
      <c r="B75" s="133"/>
    </row>
    <row r="76" spans="1:2" x14ac:dyDescent="0.25">
      <c r="A76" s="133">
        <v>18</v>
      </c>
      <c r="B76" s="133"/>
    </row>
    <row r="77" spans="1:2" x14ac:dyDescent="0.25">
      <c r="A77" s="133">
        <v>19</v>
      </c>
      <c r="B77" s="133"/>
    </row>
    <row r="78" spans="1:2" x14ac:dyDescent="0.25">
      <c r="A78" s="133">
        <v>20</v>
      </c>
      <c r="B78" s="133"/>
    </row>
    <row r="79" spans="1:2" x14ac:dyDescent="0.25">
      <c r="A79" s="133">
        <v>21</v>
      </c>
      <c r="B79" s="133"/>
    </row>
    <row r="80" spans="1:2" x14ac:dyDescent="0.25">
      <c r="A80" s="133">
        <v>22</v>
      </c>
      <c r="B80" s="133"/>
    </row>
    <row r="81" spans="1:1" x14ac:dyDescent="0.25">
      <c r="A81" s="133">
        <v>23</v>
      </c>
    </row>
    <row r="82" spans="1:1" x14ac:dyDescent="0.25">
      <c r="A82" s="133">
        <v>24</v>
      </c>
    </row>
    <row r="83" spans="1:1" x14ac:dyDescent="0.25">
      <c r="A83" s="133">
        <v>25</v>
      </c>
    </row>
  </sheetData>
  <sheetProtection password="C6A8"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2">
    <tabColor theme="0"/>
  </sheetPr>
  <dimension ref="A1:G148"/>
  <sheetViews>
    <sheetView topLeftCell="A65" workbookViewId="0">
      <selection activeCell="A82" sqref="A82:G148"/>
    </sheetView>
  </sheetViews>
  <sheetFormatPr defaultColWidth="9.140625" defaultRowHeight="15" x14ac:dyDescent="0.25"/>
  <cols>
    <col min="1" max="1" width="4.140625" style="164" customWidth="1"/>
    <col min="2" max="2" width="9.140625" style="164"/>
    <col min="3" max="3" width="38.7109375" style="164" customWidth="1"/>
    <col min="4" max="4" width="24.28515625" style="164" customWidth="1"/>
    <col min="5" max="5" width="30.85546875" style="164" customWidth="1"/>
    <col min="6" max="6" width="51.42578125" style="164" customWidth="1"/>
    <col min="7" max="7" width="4.140625" style="164" customWidth="1"/>
    <col min="8" max="16384" width="9.140625" style="164"/>
  </cols>
  <sheetData>
    <row r="1" spans="1:7" ht="23.25" customHeight="1" x14ac:dyDescent="0.25">
      <c r="A1" s="323" t="s">
        <v>576</v>
      </c>
      <c r="B1" s="323"/>
      <c r="C1" s="323"/>
      <c r="D1" s="323"/>
      <c r="E1" s="323"/>
      <c r="F1" s="323"/>
      <c r="G1" s="323"/>
    </row>
    <row r="2" spans="1:7" ht="22.5" x14ac:dyDescent="0.45">
      <c r="A2" s="127" t="s">
        <v>104</v>
      </c>
    </row>
    <row r="3" spans="1:7" ht="15.95" x14ac:dyDescent="0.2">
      <c r="A3" s="128"/>
    </row>
    <row r="4" spans="1:7" ht="15.75" x14ac:dyDescent="0.25">
      <c r="A4" s="128" t="s">
        <v>105</v>
      </c>
      <c r="B4" s="128" t="s">
        <v>106</v>
      </c>
    </row>
    <row r="5" spans="1:7" ht="15.75" x14ac:dyDescent="0.25">
      <c r="A5" s="128"/>
      <c r="C5" s="324" t="s">
        <v>300</v>
      </c>
      <c r="D5" s="324"/>
      <c r="E5" s="324"/>
      <c r="F5" s="324"/>
      <c r="G5" s="125" t="s">
        <v>109</v>
      </c>
    </row>
    <row r="6" spans="1:7" ht="15.75" x14ac:dyDescent="0.25">
      <c r="A6" s="128"/>
      <c r="B6" s="134" t="s">
        <v>112</v>
      </c>
      <c r="C6" s="134" t="s">
        <v>113</v>
      </c>
    </row>
    <row r="7" spans="1:7" ht="15.75" x14ac:dyDescent="0.25">
      <c r="A7" s="128"/>
      <c r="B7" s="134" t="s">
        <v>116</v>
      </c>
      <c r="C7" s="134" t="s">
        <v>117</v>
      </c>
    </row>
    <row r="8" spans="1:7" ht="15.75" x14ac:dyDescent="0.25">
      <c r="A8" s="128"/>
      <c r="B8" s="134"/>
      <c r="C8" s="125" t="s">
        <v>120</v>
      </c>
    </row>
    <row r="9" spans="1:7" ht="15.75" x14ac:dyDescent="0.25">
      <c r="A9" s="128"/>
      <c r="C9" s="48" t="s">
        <v>123</v>
      </c>
      <c r="D9" s="48" t="s">
        <v>107</v>
      </c>
      <c r="E9" s="48" t="s">
        <v>124</v>
      </c>
    </row>
    <row r="10" spans="1:7" ht="15.75" x14ac:dyDescent="0.25">
      <c r="A10" s="128"/>
      <c r="C10" s="164" t="s">
        <v>301</v>
      </c>
      <c r="D10" s="164" t="s">
        <v>110</v>
      </c>
      <c r="E10" s="164" t="s">
        <v>122</v>
      </c>
    </row>
    <row r="11" spans="1:7" ht="15.75" x14ac:dyDescent="0.25">
      <c r="A11" s="128"/>
      <c r="C11" s="164" t="s">
        <v>301</v>
      </c>
      <c r="D11" s="164" t="s">
        <v>110</v>
      </c>
      <c r="E11" s="164" t="s">
        <v>134</v>
      </c>
    </row>
    <row r="12" spans="1:7" ht="15.75" x14ac:dyDescent="0.25">
      <c r="A12" s="128"/>
      <c r="C12" s="164" t="s">
        <v>301</v>
      </c>
      <c r="D12" s="164" t="s">
        <v>110</v>
      </c>
      <c r="E12" s="164" t="s">
        <v>152</v>
      </c>
    </row>
    <row r="13" spans="1:7" ht="15.75" x14ac:dyDescent="0.25">
      <c r="A13" s="128"/>
      <c r="C13" s="164" t="s">
        <v>301</v>
      </c>
      <c r="D13" s="164" t="s">
        <v>110</v>
      </c>
      <c r="E13" s="164" t="s">
        <v>154</v>
      </c>
    </row>
    <row r="14" spans="1:7" ht="15.75" x14ac:dyDescent="0.25">
      <c r="A14" s="128"/>
      <c r="C14" s="169" t="s">
        <v>301</v>
      </c>
      <c r="D14" s="170" t="s">
        <v>110</v>
      </c>
      <c r="E14" s="171" t="s">
        <v>132</v>
      </c>
    </row>
    <row r="15" spans="1:7" ht="15.75" x14ac:dyDescent="0.25">
      <c r="A15" s="128"/>
      <c r="C15" s="169" t="s">
        <v>301</v>
      </c>
      <c r="D15" s="164" t="s">
        <v>121</v>
      </c>
      <c r="E15" s="171" t="s">
        <v>131</v>
      </c>
    </row>
    <row r="16" spans="1:7" ht="15.75" x14ac:dyDescent="0.25">
      <c r="A16" s="128"/>
      <c r="C16" s="164" t="s">
        <v>301</v>
      </c>
      <c r="D16" s="164" t="s">
        <v>110</v>
      </c>
      <c r="E16" s="164" t="s">
        <v>130</v>
      </c>
    </row>
    <row r="17" spans="1:7" ht="15.75" x14ac:dyDescent="0.25">
      <c r="A17" s="128"/>
      <c r="C17" s="164" t="s">
        <v>301</v>
      </c>
      <c r="D17" s="164" t="s">
        <v>110</v>
      </c>
      <c r="E17" s="164" t="s">
        <v>141</v>
      </c>
    </row>
    <row r="18" spans="1:7" ht="15.95" x14ac:dyDescent="0.2">
      <c r="A18" s="128"/>
    </row>
    <row r="19" spans="1:7" ht="15.75" x14ac:dyDescent="0.25">
      <c r="A19" s="128"/>
      <c r="C19" s="134" t="s">
        <v>302</v>
      </c>
      <c r="D19" s="163">
        <v>12</v>
      </c>
      <c r="E19" s="125" t="s">
        <v>140</v>
      </c>
    </row>
    <row r="20" spans="1:7" ht="15.95" x14ac:dyDescent="0.2">
      <c r="A20" s="128"/>
    </row>
    <row r="21" spans="1:7" ht="15.95" x14ac:dyDescent="0.2">
      <c r="A21" s="128"/>
    </row>
    <row r="22" spans="1:7" ht="15.95" x14ac:dyDescent="0.2">
      <c r="A22" s="128"/>
      <c r="C22" s="134" t="s">
        <v>303</v>
      </c>
      <c r="D22" s="49"/>
      <c r="F22" s="13"/>
    </row>
    <row r="23" spans="1:7" ht="15.95" x14ac:dyDescent="0.2">
      <c r="A23" s="128"/>
      <c r="C23" s="134"/>
      <c r="D23" s="49"/>
      <c r="F23" s="13"/>
    </row>
    <row r="24" spans="1:7" ht="15.75" x14ac:dyDescent="0.25">
      <c r="A24" s="128"/>
      <c r="C24" s="125" t="s">
        <v>145</v>
      </c>
      <c r="E24" s="13"/>
      <c r="F24" s="13"/>
      <c r="G24" s="125"/>
    </row>
    <row r="25" spans="1:7" ht="15.95" x14ac:dyDescent="0.2">
      <c r="A25" s="128"/>
      <c r="C25" s="19" t="s">
        <v>22</v>
      </c>
      <c r="D25" s="163"/>
      <c r="E25" s="19" t="s">
        <v>23</v>
      </c>
      <c r="F25" s="163">
        <v>6</v>
      </c>
    </row>
    <row r="26" spans="1:7" ht="15.95" x14ac:dyDescent="0.2">
      <c r="A26" s="128"/>
      <c r="C26" s="19" t="s">
        <v>24</v>
      </c>
      <c r="D26" s="163"/>
      <c r="E26" s="19" t="s">
        <v>25</v>
      </c>
      <c r="F26" s="163">
        <v>6</v>
      </c>
    </row>
    <row r="27" spans="1:7" ht="15.95" x14ac:dyDescent="0.2">
      <c r="A27" s="128"/>
      <c r="C27" s="19"/>
      <c r="E27" s="19"/>
    </row>
    <row r="28" spans="1:7" ht="15.95" x14ac:dyDescent="0.2">
      <c r="A28" s="128"/>
      <c r="C28" s="19" t="s">
        <v>26</v>
      </c>
      <c r="D28" s="49"/>
      <c r="E28" s="19" t="s">
        <v>27</v>
      </c>
      <c r="F28" s="49"/>
    </row>
    <row r="29" spans="1:7" ht="15.95" x14ac:dyDescent="0.2">
      <c r="A29" s="128"/>
      <c r="C29" s="19" t="s">
        <v>28</v>
      </c>
      <c r="D29" s="49"/>
      <c r="E29" s="19" t="s">
        <v>29</v>
      </c>
      <c r="F29" s="49"/>
    </row>
    <row r="30" spans="1:7" ht="15.95" x14ac:dyDescent="0.2">
      <c r="A30" s="128"/>
      <c r="C30" s="19"/>
      <c r="E30" s="19"/>
    </row>
    <row r="31" spans="1:7" ht="15.95" x14ac:dyDescent="0.2">
      <c r="A31" s="128"/>
      <c r="C31" s="19" t="s">
        <v>30</v>
      </c>
      <c r="D31" s="49"/>
      <c r="E31" s="19" t="s">
        <v>31</v>
      </c>
      <c r="F31" s="49"/>
    </row>
    <row r="32" spans="1:7" ht="15.95" x14ac:dyDescent="0.2">
      <c r="A32" s="128"/>
      <c r="C32" s="19" t="s">
        <v>32</v>
      </c>
      <c r="D32" s="49"/>
      <c r="E32" s="19" t="s">
        <v>33</v>
      </c>
      <c r="F32" s="49"/>
    </row>
    <row r="33" spans="1:7" ht="15.95" x14ac:dyDescent="0.2">
      <c r="A33" s="128"/>
    </row>
    <row r="34" spans="1:7" ht="15.95" x14ac:dyDescent="0.2">
      <c r="A34" s="128"/>
    </row>
    <row r="35" spans="1:7" ht="15.95" x14ac:dyDescent="0.2">
      <c r="A35" s="128"/>
      <c r="C35" s="134" t="s">
        <v>153</v>
      </c>
    </row>
    <row r="36" spans="1:7" ht="15.95" x14ac:dyDescent="0.2">
      <c r="A36" s="128"/>
      <c r="D36" s="19" t="s">
        <v>155</v>
      </c>
      <c r="E36" s="89" t="s">
        <v>304</v>
      </c>
    </row>
    <row r="37" spans="1:7" ht="15.75" x14ac:dyDescent="0.25">
      <c r="A37" s="128"/>
      <c r="D37" s="19" t="s">
        <v>158</v>
      </c>
      <c r="E37" s="89" t="s">
        <v>304</v>
      </c>
    </row>
    <row r="38" spans="1:7" ht="15.75" x14ac:dyDescent="0.25">
      <c r="A38" s="128"/>
      <c r="D38" s="19" t="s">
        <v>160</v>
      </c>
      <c r="E38" s="49"/>
    </row>
    <row r="39" spans="1:7" ht="15.75" x14ac:dyDescent="0.25">
      <c r="A39" s="128"/>
      <c r="D39" s="19" t="s">
        <v>163</v>
      </c>
      <c r="E39" s="49"/>
    </row>
    <row r="40" spans="1:7" ht="15.95" x14ac:dyDescent="0.2">
      <c r="A40" s="128"/>
      <c r="D40" s="19" t="s">
        <v>165</v>
      </c>
      <c r="E40" s="49" t="s">
        <v>166</v>
      </c>
    </row>
    <row r="41" spans="1:7" ht="15.95" x14ac:dyDescent="0.2">
      <c r="A41" s="128"/>
    </row>
    <row r="42" spans="1:7" ht="15.95" x14ac:dyDescent="0.2">
      <c r="A42" s="128"/>
      <c r="B42" s="134" t="s">
        <v>168</v>
      </c>
      <c r="C42" s="134" t="s">
        <v>169</v>
      </c>
    </row>
    <row r="43" spans="1:7" ht="15.95" x14ac:dyDescent="0.2">
      <c r="A43" s="128"/>
      <c r="C43" s="125"/>
    </row>
    <row r="44" spans="1:7" ht="15.75" x14ac:dyDescent="0.25">
      <c r="A44" s="128"/>
      <c r="C44" s="325" t="s">
        <v>583</v>
      </c>
      <c r="D44" s="325"/>
      <c r="E44" s="325"/>
      <c r="F44" s="325"/>
      <c r="G44" s="325"/>
    </row>
    <row r="45" spans="1:7" ht="15.95" x14ac:dyDescent="0.2">
      <c r="A45" s="128"/>
    </row>
    <row r="46" spans="1:7" ht="15.95" x14ac:dyDescent="0.2">
      <c r="A46" s="128"/>
      <c r="B46" s="134" t="s">
        <v>173</v>
      </c>
      <c r="C46" s="134" t="s">
        <v>41</v>
      </c>
    </row>
    <row r="47" spans="1:7" ht="15.75" x14ac:dyDescent="0.25">
      <c r="A47" s="128"/>
      <c r="B47" s="134" t="s">
        <v>174</v>
      </c>
      <c r="C47" s="134" t="s">
        <v>42</v>
      </c>
    </row>
    <row r="48" spans="1:7" ht="15.75" x14ac:dyDescent="0.25">
      <c r="A48" s="128"/>
      <c r="C48" s="164" t="s">
        <v>43</v>
      </c>
    </row>
    <row r="49" spans="1:7" ht="15.95" x14ac:dyDescent="0.2">
      <c r="A49" s="128"/>
      <c r="B49" s="164">
        <v>1</v>
      </c>
      <c r="C49" s="369" t="s">
        <v>305</v>
      </c>
      <c r="D49" s="369"/>
      <c r="E49" s="369"/>
      <c r="F49" s="369"/>
      <c r="G49" s="57"/>
    </row>
    <row r="50" spans="1:7" ht="15.95" x14ac:dyDescent="0.2">
      <c r="A50" s="128"/>
      <c r="B50" s="164">
        <v>2</v>
      </c>
      <c r="C50" s="369" t="s">
        <v>306</v>
      </c>
      <c r="D50" s="369"/>
      <c r="E50" s="369"/>
      <c r="F50" s="369"/>
      <c r="G50" s="57"/>
    </row>
    <row r="51" spans="1:7" ht="15.95" x14ac:dyDescent="0.2">
      <c r="A51" s="128"/>
      <c r="B51" s="164">
        <v>3</v>
      </c>
      <c r="C51" s="369" t="s">
        <v>307</v>
      </c>
      <c r="D51" s="369"/>
      <c r="E51" s="369"/>
      <c r="F51" s="369"/>
      <c r="G51" s="57"/>
    </row>
    <row r="52" spans="1:7" ht="15.95" x14ac:dyDescent="0.2">
      <c r="A52" s="128"/>
      <c r="B52" s="164">
        <v>4</v>
      </c>
      <c r="C52" s="369" t="s">
        <v>308</v>
      </c>
      <c r="D52" s="369"/>
      <c r="E52" s="369"/>
      <c r="F52" s="369"/>
      <c r="G52" s="57"/>
    </row>
    <row r="53" spans="1:7" ht="15.95" x14ac:dyDescent="0.2">
      <c r="A53" s="128"/>
      <c r="B53" s="164">
        <v>5</v>
      </c>
      <c r="C53" s="369" t="s">
        <v>309</v>
      </c>
      <c r="D53" s="369"/>
      <c r="E53" s="369"/>
      <c r="F53" s="369"/>
    </row>
    <row r="54" spans="1:7" ht="15.95" x14ac:dyDescent="0.2">
      <c r="A54" s="128"/>
      <c r="B54" s="164">
        <v>6</v>
      </c>
      <c r="C54" s="369" t="s">
        <v>310</v>
      </c>
      <c r="D54" s="369"/>
      <c r="E54" s="369"/>
      <c r="F54" s="369"/>
    </row>
    <row r="55" spans="1:7" ht="15.95" x14ac:dyDescent="0.2">
      <c r="A55" s="128"/>
      <c r="B55" s="164">
        <v>7</v>
      </c>
      <c r="C55" s="369" t="s">
        <v>311</v>
      </c>
      <c r="D55" s="369"/>
      <c r="E55" s="369"/>
      <c r="F55" s="369"/>
    </row>
    <row r="56" spans="1:7" ht="15.75" x14ac:dyDescent="0.25">
      <c r="A56" s="128"/>
      <c r="B56" s="134" t="s">
        <v>312</v>
      </c>
      <c r="C56" s="134" t="s">
        <v>44</v>
      </c>
      <c r="G56" s="123"/>
    </row>
    <row r="57" spans="1:7" ht="15.75" x14ac:dyDescent="0.25">
      <c r="A57" s="128"/>
      <c r="C57" s="164" t="s">
        <v>45</v>
      </c>
      <c r="G57" s="123"/>
    </row>
    <row r="58" spans="1:7" ht="15.95" x14ac:dyDescent="0.2">
      <c r="A58" s="128"/>
      <c r="B58" s="164">
        <v>1</v>
      </c>
      <c r="C58" s="369" t="s">
        <v>313</v>
      </c>
      <c r="D58" s="372"/>
      <c r="E58" s="372"/>
      <c r="F58" s="372"/>
      <c r="G58" s="57"/>
    </row>
    <row r="59" spans="1:7" ht="15.95" x14ac:dyDescent="0.2">
      <c r="A59" s="128"/>
      <c r="B59" s="164">
        <v>2</v>
      </c>
      <c r="C59" s="369" t="s">
        <v>314</v>
      </c>
      <c r="D59" s="372"/>
      <c r="E59" s="372"/>
      <c r="F59" s="372"/>
      <c r="G59" s="57"/>
    </row>
    <row r="60" spans="1:7" ht="15.95" x14ac:dyDescent="0.2">
      <c r="A60" s="128"/>
      <c r="B60" s="164">
        <v>3</v>
      </c>
      <c r="C60" s="369" t="s">
        <v>315</v>
      </c>
      <c r="D60" s="372"/>
      <c r="E60" s="372"/>
      <c r="F60" s="372"/>
      <c r="G60" s="57"/>
    </row>
    <row r="61" spans="1:7" ht="15.95" x14ac:dyDescent="0.2">
      <c r="A61" s="128"/>
      <c r="B61" s="164">
        <v>4</v>
      </c>
      <c r="C61" s="369" t="s">
        <v>584</v>
      </c>
      <c r="D61" s="372"/>
      <c r="E61" s="372"/>
      <c r="F61" s="372"/>
      <c r="G61" s="57"/>
    </row>
    <row r="62" spans="1:7" ht="15.95" x14ac:dyDescent="0.2">
      <c r="A62" s="128"/>
      <c r="B62" s="164">
        <v>5</v>
      </c>
      <c r="C62" s="369" t="s">
        <v>585</v>
      </c>
      <c r="D62" s="372"/>
      <c r="E62" s="372"/>
      <c r="F62" s="372"/>
      <c r="G62" s="57"/>
    </row>
    <row r="63" spans="1:7" ht="15.95" x14ac:dyDescent="0.2">
      <c r="A63" s="128"/>
      <c r="B63" s="164">
        <v>6</v>
      </c>
      <c r="C63" s="369" t="s">
        <v>586</v>
      </c>
      <c r="D63" s="372"/>
      <c r="E63" s="372"/>
      <c r="F63" s="372"/>
      <c r="G63" s="57"/>
    </row>
    <row r="64" spans="1:7" ht="15.95" x14ac:dyDescent="0.2">
      <c r="A64" s="128"/>
      <c r="B64" s="164">
        <v>7</v>
      </c>
      <c r="C64" s="369" t="s">
        <v>587</v>
      </c>
      <c r="D64" s="372"/>
      <c r="E64" s="372"/>
      <c r="F64" s="372"/>
      <c r="G64" s="57"/>
    </row>
    <row r="65" spans="1:7" ht="15.95" x14ac:dyDescent="0.2">
      <c r="A65" s="128"/>
      <c r="B65" s="164">
        <v>8</v>
      </c>
      <c r="C65" s="369" t="s">
        <v>570</v>
      </c>
      <c r="D65" s="372"/>
      <c r="E65" s="372"/>
      <c r="F65" s="372"/>
      <c r="G65" s="57"/>
    </row>
    <row r="66" spans="1:7" ht="15.95" x14ac:dyDescent="0.2">
      <c r="A66" s="128"/>
      <c r="B66" s="164">
        <v>9</v>
      </c>
      <c r="C66" s="369" t="s">
        <v>571</v>
      </c>
      <c r="D66" s="372"/>
      <c r="E66" s="372"/>
      <c r="F66" s="372"/>
      <c r="G66" s="57"/>
    </row>
    <row r="67" spans="1:7" ht="15.95" x14ac:dyDescent="0.2">
      <c r="A67" s="128"/>
      <c r="B67" s="164">
        <v>10</v>
      </c>
      <c r="C67" s="369" t="s">
        <v>572</v>
      </c>
      <c r="D67" s="372"/>
      <c r="E67" s="372"/>
      <c r="F67" s="372"/>
      <c r="G67" s="57"/>
    </row>
    <row r="68" spans="1:7" ht="15.95" x14ac:dyDescent="0.2">
      <c r="A68" s="128"/>
      <c r="B68" s="164">
        <v>11</v>
      </c>
      <c r="C68" s="369" t="s">
        <v>573</v>
      </c>
      <c r="D68" s="372"/>
      <c r="E68" s="372"/>
      <c r="F68" s="372"/>
      <c r="G68" s="57"/>
    </row>
    <row r="69" spans="1:7" ht="15.95" x14ac:dyDescent="0.2">
      <c r="A69" s="128"/>
      <c r="B69" s="164">
        <v>12</v>
      </c>
      <c r="C69" s="369" t="s">
        <v>316</v>
      </c>
      <c r="D69" s="372"/>
      <c r="E69" s="372"/>
      <c r="F69" s="372"/>
      <c r="G69" s="57"/>
    </row>
    <row r="70" spans="1:7" ht="15.95" x14ac:dyDescent="0.2">
      <c r="A70" s="128"/>
      <c r="B70" s="164">
        <v>13</v>
      </c>
      <c r="C70" s="369" t="s">
        <v>317</v>
      </c>
      <c r="D70" s="372"/>
      <c r="E70" s="372"/>
      <c r="F70" s="372"/>
      <c r="G70" s="57"/>
    </row>
    <row r="71" spans="1:7" ht="15.95" x14ac:dyDescent="0.2">
      <c r="A71" s="128"/>
      <c r="B71" s="164">
        <v>14</v>
      </c>
      <c r="C71" s="369" t="s">
        <v>318</v>
      </c>
      <c r="D71" s="372"/>
      <c r="E71" s="372"/>
      <c r="F71" s="372"/>
      <c r="G71" s="57"/>
    </row>
    <row r="72" spans="1:7" ht="15.95" x14ac:dyDescent="0.2">
      <c r="A72" s="128"/>
      <c r="B72" s="164">
        <v>15</v>
      </c>
      <c r="C72" s="369" t="s">
        <v>319</v>
      </c>
      <c r="D72" s="372"/>
      <c r="E72" s="372"/>
      <c r="F72" s="372"/>
      <c r="G72" s="57"/>
    </row>
    <row r="73" spans="1:7" ht="15.95" x14ac:dyDescent="0.2">
      <c r="A73" s="128"/>
      <c r="B73" s="164">
        <v>16</v>
      </c>
      <c r="C73" s="369" t="s">
        <v>320</v>
      </c>
      <c r="D73" s="372"/>
      <c r="E73" s="372"/>
      <c r="F73" s="372"/>
      <c r="G73" s="57"/>
    </row>
    <row r="74" spans="1:7" ht="15.95" x14ac:dyDescent="0.2">
      <c r="A74" s="128"/>
      <c r="B74" s="164">
        <v>17</v>
      </c>
      <c r="C74" s="369" t="s">
        <v>321</v>
      </c>
      <c r="D74" s="372"/>
      <c r="E74" s="372"/>
      <c r="F74" s="372"/>
      <c r="G74" s="57"/>
    </row>
    <row r="75" spans="1:7" ht="15.95" x14ac:dyDescent="0.2">
      <c r="A75" s="128"/>
      <c r="B75" s="164">
        <v>18</v>
      </c>
      <c r="C75" s="369" t="s">
        <v>322</v>
      </c>
      <c r="D75" s="372"/>
      <c r="E75" s="372"/>
      <c r="F75" s="372"/>
      <c r="G75" s="57"/>
    </row>
    <row r="76" spans="1:7" ht="15.95" x14ac:dyDescent="0.2">
      <c r="A76" s="128"/>
      <c r="B76" s="164">
        <v>19</v>
      </c>
      <c r="C76" s="369" t="s">
        <v>323</v>
      </c>
      <c r="D76" s="372"/>
      <c r="E76" s="372"/>
      <c r="F76" s="372"/>
      <c r="G76" s="57"/>
    </row>
    <row r="77" spans="1:7" ht="15.95" x14ac:dyDescent="0.2">
      <c r="A77" s="128"/>
      <c r="B77" s="164">
        <v>20</v>
      </c>
      <c r="C77" s="369" t="s">
        <v>324</v>
      </c>
      <c r="D77" s="372"/>
      <c r="E77" s="372"/>
      <c r="F77" s="372"/>
      <c r="G77" s="57"/>
    </row>
    <row r="78" spans="1:7" ht="15.95" x14ac:dyDescent="0.2">
      <c r="A78" s="128"/>
      <c r="B78" s="164">
        <v>21</v>
      </c>
      <c r="C78" s="369" t="s">
        <v>325</v>
      </c>
      <c r="D78" s="372"/>
      <c r="E78" s="372"/>
      <c r="F78" s="372"/>
      <c r="G78" s="57"/>
    </row>
    <row r="79" spans="1:7" ht="15.95" x14ac:dyDescent="0.2">
      <c r="A79" s="128"/>
      <c r="B79" s="164">
        <v>22</v>
      </c>
      <c r="C79" s="369" t="s">
        <v>326</v>
      </c>
      <c r="D79" s="372"/>
      <c r="E79" s="372"/>
      <c r="F79" s="372"/>
      <c r="G79" s="57"/>
    </row>
    <row r="80" spans="1:7" ht="15.95" x14ac:dyDescent="0.2">
      <c r="A80" s="128"/>
      <c r="B80" s="164">
        <v>23</v>
      </c>
      <c r="C80" s="369" t="s">
        <v>327</v>
      </c>
      <c r="D80" s="372"/>
      <c r="E80" s="372"/>
      <c r="F80" s="372"/>
      <c r="G80" s="57"/>
    </row>
    <row r="81" spans="1:7" ht="15.95" x14ac:dyDescent="0.2">
      <c r="A81" s="128"/>
      <c r="B81" s="164">
        <v>24</v>
      </c>
      <c r="C81" s="369" t="s">
        <v>328</v>
      </c>
      <c r="D81" s="372"/>
      <c r="E81" s="372"/>
      <c r="F81" s="372"/>
    </row>
    <row r="82" spans="1:7" ht="15.95" x14ac:dyDescent="0.2">
      <c r="A82" s="244"/>
      <c r="B82" s="263" t="s">
        <v>177</v>
      </c>
      <c r="C82" s="263" t="s">
        <v>46</v>
      </c>
      <c r="D82" s="263"/>
      <c r="E82" s="245"/>
      <c r="F82" s="245"/>
      <c r="G82" s="245"/>
    </row>
    <row r="83" spans="1:7" ht="15.75" x14ac:dyDescent="0.25">
      <c r="A83" s="244"/>
      <c r="B83" s="312" t="s">
        <v>47</v>
      </c>
      <c r="C83" s="312"/>
      <c r="D83" s="312"/>
      <c r="E83" s="312"/>
      <c r="F83" s="312"/>
      <c r="G83" s="245"/>
    </row>
    <row r="84" spans="1:7" ht="15.95" x14ac:dyDescent="0.2">
      <c r="A84" s="248"/>
      <c r="B84" s="246"/>
      <c r="C84" s="246" t="s">
        <v>178</v>
      </c>
      <c r="D84" s="249" t="s">
        <v>179</v>
      </c>
      <c r="E84" s="250" t="s">
        <v>180</v>
      </c>
      <c r="F84" s="246"/>
      <c r="G84" s="246"/>
    </row>
    <row r="85" spans="1:7" ht="15.95" x14ac:dyDescent="0.2">
      <c r="A85" s="244"/>
      <c r="B85" s="245"/>
      <c r="C85" s="282" t="s">
        <v>334</v>
      </c>
      <c r="D85" s="258">
        <v>324</v>
      </c>
      <c r="E85" s="262">
        <v>0.93</v>
      </c>
      <c r="F85" s="264"/>
      <c r="G85" s="245"/>
    </row>
    <row r="86" spans="1:7" ht="15.95" x14ac:dyDescent="0.2">
      <c r="A86" s="244"/>
      <c r="B86" s="245"/>
      <c r="C86" s="282" t="s">
        <v>335</v>
      </c>
      <c r="D86" s="258">
        <v>4.5</v>
      </c>
      <c r="E86" s="262">
        <v>1</v>
      </c>
      <c r="F86" s="264"/>
      <c r="G86" s="245"/>
    </row>
    <row r="87" spans="1:7" ht="15.75" x14ac:dyDescent="0.25">
      <c r="A87" s="244"/>
      <c r="B87" s="245"/>
      <c r="C87" s="282" t="s">
        <v>338</v>
      </c>
      <c r="D87" s="258">
        <v>22</v>
      </c>
      <c r="E87" s="262">
        <v>0.77</v>
      </c>
      <c r="F87" s="245"/>
      <c r="G87" s="245"/>
    </row>
    <row r="88" spans="1:7" ht="15.75" x14ac:dyDescent="0.25">
      <c r="A88" s="244"/>
      <c r="B88" s="245"/>
      <c r="C88" s="282" t="s">
        <v>337</v>
      </c>
      <c r="D88" s="258">
        <v>48.5</v>
      </c>
      <c r="E88" s="262">
        <v>0.17</v>
      </c>
      <c r="F88" s="245"/>
      <c r="G88" s="245"/>
    </row>
    <row r="89" spans="1:7" ht="15.95" x14ac:dyDescent="0.2">
      <c r="A89" s="244"/>
      <c r="B89" s="245"/>
      <c r="C89" s="282" t="s">
        <v>339</v>
      </c>
      <c r="D89" s="258">
        <v>255.5</v>
      </c>
      <c r="E89" s="262">
        <v>0.21</v>
      </c>
      <c r="F89" s="245"/>
      <c r="G89" s="245"/>
    </row>
    <row r="90" spans="1:7" ht="15.75" x14ac:dyDescent="0.25">
      <c r="A90" s="244"/>
      <c r="B90" s="245"/>
      <c r="C90" s="282" t="s">
        <v>343</v>
      </c>
      <c r="D90" s="258">
        <v>65</v>
      </c>
      <c r="E90" s="262">
        <v>0.2</v>
      </c>
      <c r="F90" s="245"/>
      <c r="G90" s="245"/>
    </row>
    <row r="91" spans="1:7" ht="15.95" x14ac:dyDescent="0.2">
      <c r="A91" s="244"/>
      <c r="B91" s="245"/>
      <c r="C91" s="282" t="s">
        <v>183</v>
      </c>
      <c r="D91" s="258">
        <v>20</v>
      </c>
      <c r="E91" s="262">
        <v>0</v>
      </c>
      <c r="F91" s="245"/>
      <c r="G91" s="245"/>
    </row>
    <row r="92" spans="1:7" ht="15.75" x14ac:dyDescent="0.25">
      <c r="A92" s="244"/>
      <c r="B92" s="245"/>
      <c r="C92" s="282" t="s">
        <v>336</v>
      </c>
      <c r="D92" s="258">
        <v>92.5</v>
      </c>
      <c r="E92" s="262">
        <v>0</v>
      </c>
      <c r="F92" s="245"/>
      <c r="G92" s="245"/>
    </row>
    <row r="93" spans="1:7" ht="15.75" x14ac:dyDescent="0.25">
      <c r="A93" s="244"/>
      <c r="B93" s="245"/>
      <c r="C93" s="282" t="s">
        <v>77</v>
      </c>
      <c r="D93" s="258">
        <v>89</v>
      </c>
      <c r="E93" s="262">
        <v>0</v>
      </c>
      <c r="F93" s="245"/>
      <c r="G93" s="245"/>
    </row>
    <row r="94" spans="1:7" ht="15.75" x14ac:dyDescent="0.25">
      <c r="A94" s="244"/>
      <c r="B94" s="245"/>
      <c r="C94" s="282" t="s">
        <v>342</v>
      </c>
      <c r="D94" s="258">
        <v>203</v>
      </c>
      <c r="E94" s="262">
        <v>0</v>
      </c>
      <c r="F94" s="245"/>
      <c r="G94" s="245"/>
    </row>
    <row r="95" spans="1:7" ht="15.75" x14ac:dyDescent="0.25">
      <c r="A95" s="244"/>
      <c r="B95" s="245"/>
      <c r="C95" s="282" t="s">
        <v>341</v>
      </c>
      <c r="D95" s="258">
        <v>40</v>
      </c>
      <c r="E95" s="262">
        <v>1</v>
      </c>
      <c r="F95" s="245"/>
      <c r="G95" s="245"/>
    </row>
    <row r="96" spans="1:7" ht="15.75" x14ac:dyDescent="0.25">
      <c r="A96" s="244"/>
      <c r="B96" s="245"/>
      <c r="C96" s="282" t="s">
        <v>256</v>
      </c>
      <c r="D96" s="258">
        <v>10</v>
      </c>
      <c r="E96" s="262">
        <v>0.5</v>
      </c>
      <c r="F96" s="245"/>
      <c r="G96" s="245"/>
    </row>
    <row r="97" spans="1:7" ht="15.75" x14ac:dyDescent="0.25">
      <c r="A97" s="244"/>
      <c r="B97" s="245"/>
      <c r="C97" s="282" t="s">
        <v>236</v>
      </c>
      <c r="D97" s="258">
        <v>20</v>
      </c>
      <c r="E97" s="262">
        <v>1</v>
      </c>
      <c r="F97" s="245"/>
      <c r="G97" s="245"/>
    </row>
    <row r="98" spans="1:7" ht="15.75" x14ac:dyDescent="0.25">
      <c r="A98" s="244"/>
      <c r="B98" s="245"/>
      <c r="C98" s="282" t="s">
        <v>93</v>
      </c>
      <c r="D98" s="258">
        <v>67</v>
      </c>
      <c r="E98" s="262">
        <v>0.87</v>
      </c>
      <c r="F98" s="245"/>
      <c r="G98" s="245"/>
    </row>
    <row r="99" spans="1:7" ht="15.75" x14ac:dyDescent="0.25">
      <c r="A99" s="244"/>
      <c r="B99" s="245"/>
      <c r="C99" s="282" t="s">
        <v>340</v>
      </c>
      <c r="D99" s="258">
        <v>30</v>
      </c>
      <c r="E99" s="262">
        <v>1</v>
      </c>
      <c r="F99" s="245"/>
      <c r="G99" s="245"/>
    </row>
    <row r="100" spans="1:7" ht="15.75" x14ac:dyDescent="0.25">
      <c r="A100" s="244"/>
      <c r="B100" s="245"/>
      <c r="C100" s="282" t="s">
        <v>330</v>
      </c>
      <c r="D100" s="258">
        <v>165</v>
      </c>
      <c r="E100" s="262">
        <v>0</v>
      </c>
      <c r="F100" s="245"/>
      <c r="G100" s="245"/>
    </row>
    <row r="101" spans="1:7" ht="15.75" x14ac:dyDescent="0.25">
      <c r="A101" s="244"/>
      <c r="B101" s="245"/>
      <c r="C101" s="282" t="s">
        <v>588</v>
      </c>
      <c r="D101" s="258">
        <v>50</v>
      </c>
      <c r="E101" s="262">
        <v>1</v>
      </c>
      <c r="F101" s="245"/>
      <c r="G101" s="245"/>
    </row>
    <row r="102" spans="1:7" ht="15.75" x14ac:dyDescent="0.25">
      <c r="A102" s="244"/>
      <c r="B102" s="245"/>
      <c r="C102" s="282" t="s">
        <v>589</v>
      </c>
      <c r="D102" s="258">
        <v>70</v>
      </c>
      <c r="E102" s="262">
        <v>1</v>
      </c>
      <c r="F102" s="245"/>
      <c r="G102" s="245"/>
    </row>
    <row r="103" spans="1:7" ht="15.75" x14ac:dyDescent="0.25">
      <c r="A103" s="244"/>
      <c r="B103" s="245"/>
      <c r="C103" s="282" t="s">
        <v>245</v>
      </c>
      <c r="D103" s="258">
        <v>50</v>
      </c>
      <c r="E103" s="262">
        <v>1</v>
      </c>
      <c r="F103" s="245"/>
      <c r="G103" s="245"/>
    </row>
    <row r="104" spans="1:7" ht="15.75" x14ac:dyDescent="0.25">
      <c r="A104" s="244"/>
      <c r="B104" s="245"/>
      <c r="C104" s="282" t="s">
        <v>96</v>
      </c>
      <c r="D104" s="258">
        <v>24</v>
      </c>
      <c r="E104" s="262">
        <v>1</v>
      </c>
      <c r="F104" s="245"/>
      <c r="G104" s="245"/>
    </row>
    <row r="105" spans="1:7" ht="15.75" x14ac:dyDescent="0.25">
      <c r="A105" s="244"/>
      <c r="B105" s="245"/>
      <c r="C105" s="282" t="s">
        <v>333</v>
      </c>
      <c r="D105" s="258">
        <v>50</v>
      </c>
      <c r="E105" s="262">
        <v>0.5</v>
      </c>
      <c r="F105" s="245"/>
      <c r="G105" s="245"/>
    </row>
    <row r="106" spans="1:7" ht="15.75" x14ac:dyDescent="0.25">
      <c r="A106" s="244"/>
      <c r="B106" s="245"/>
      <c r="C106" s="282" t="s">
        <v>332</v>
      </c>
      <c r="D106" s="258">
        <v>50</v>
      </c>
      <c r="E106" s="262">
        <v>0.3</v>
      </c>
      <c r="F106" s="245"/>
      <c r="G106" s="245"/>
    </row>
    <row r="107" spans="1:7" ht="15.75" x14ac:dyDescent="0.25">
      <c r="A107" s="244"/>
      <c r="B107" s="245"/>
      <c r="C107" s="282" t="s">
        <v>331</v>
      </c>
      <c r="D107" s="258">
        <v>25</v>
      </c>
      <c r="E107" s="262">
        <v>0.2</v>
      </c>
      <c r="F107" s="245"/>
      <c r="G107" s="245"/>
    </row>
    <row r="108" spans="1:7" ht="15.75" x14ac:dyDescent="0.25">
      <c r="A108" s="244"/>
      <c r="B108" s="245"/>
      <c r="C108" s="282" t="s">
        <v>329</v>
      </c>
      <c r="D108" s="258">
        <v>25</v>
      </c>
      <c r="E108" s="262">
        <v>0.2</v>
      </c>
      <c r="F108" s="245"/>
      <c r="G108" s="245"/>
    </row>
    <row r="109" spans="1:7" ht="15.75" x14ac:dyDescent="0.25">
      <c r="A109" s="244"/>
      <c r="B109" s="245"/>
      <c r="C109" s="282"/>
      <c r="D109" s="258"/>
      <c r="E109" s="262"/>
      <c r="F109" s="245"/>
      <c r="G109" s="245"/>
    </row>
    <row r="110" spans="1:7" ht="15.75" x14ac:dyDescent="0.25">
      <c r="A110" s="244"/>
      <c r="B110" s="245"/>
      <c r="C110" s="283"/>
      <c r="D110" s="284">
        <f>SUM(D85:D109)</f>
        <v>1800</v>
      </c>
      <c r="E110" s="285"/>
      <c r="F110" s="245"/>
      <c r="G110" s="245"/>
    </row>
    <row r="111" spans="1:7" ht="15.75" x14ac:dyDescent="0.25">
      <c r="A111" s="244"/>
      <c r="B111" s="245"/>
      <c r="C111" s="286"/>
      <c r="D111" s="287"/>
      <c r="E111" s="288"/>
      <c r="F111" s="245"/>
      <c r="G111" s="245"/>
    </row>
    <row r="112" spans="1:7" ht="15.75" x14ac:dyDescent="0.25">
      <c r="A112" s="244"/>
      <c r="B112" s="245"/>
      <c r="C112" s="289"/>
      <c r="D112" s="290"/>
      <c r="E112" s="291"/>
      <c r="F112" s="245"/>
      <c r="G112" s="245"/>
    </row>
    <row r="113" spans="1:7" ht="15.75" x14ac:dyDescent="0.25">
      <c r="A113" s="244"/>
      <c r="B113" s="245"/>
      <c r="C113" s="286"/>
      <c r="D113" s="287"/>
      <c r="E113" s="288"/>
      <c r="F113" s="245"/>
      <c r="G113" s="245"/>
    </row>
    <row r="114" spans="1:7" ht="15.75" x14ac:dyDescent="0.25">
      <c r="A114" s="244"/>
      <c r="B114" s="245"/>
      <c r="C114" s="289"/>
      <c r="D114" s="290"/>
      <c r="E114" s="291"/>
      <c r="F114" s="245"/>
      <c r="G114" s="245"/>
    </row>
    <row r="115" spans="1:7" ht="15.75" x14ac:dyDescent="0.25">
      <c r="A115" s="244"/>
      <c r="B115" s="263" t="s">
        <v>186</v>
      </c>
      <c r="C115" s="263" t="s">
        <v>51</v>
      </c>
      <c r="D115" s="245"/>
      <c r="E115" s="245"/>
      <c r="F115" s="245"/>
      <c r="G115" s="245"/>
    </row>
    <row r="116" spans="1:7" ht="15.75" x14ac:dyDescent="0.25">
      <c r="A116" s="244"/>
      <c r="B116" s="245"/>
      <c r="C116" s="264" t="s">
        <v>52</v>
      </c>
      <c r="D116" s="245"/>
      <c r="E116" s="245"/>
      <c r="F116" s="245"/>
      <c r="G116" s="245"/>
    </row>
    <row r="117" spans="1:7" ht="15.75" x14ac:dyDescent="0.25">
      <c r="A117" s="244"/>
      <c r="B117" s="245">
        <v>1</v>
      </c>
      <c r="C117" s="373" t="s">
        <v>181</v>
      </c>
      <c r="D117" s="373"/>
      <c r="E117" s="373"/>
      <c r="F117" s="373"/>
      <c r="G117" s="265"/>
    </row>
    <row r="118" spans="1:7" ht="15.75" x14ac:dyDescent="0.25">
      <c r="A118" s="244"/>
      <c r="B118" s="245">
        <v>2</v>
      </c>
      <c r="C118" s="373" t="s">
        <v>183</v>
      </c>
      <c r="D118" s="373"/>
      <c r="E118" s="373"/>
      <c r="F118" s="373"/>
      <c r="G118" s="265"/>
    </row>
    <row r="119" spans="1:7" ht="15.75" x14ac:dyDescent="0.25">
      <c r="A119" s="244"/>
      <c r="B119" s="245">
        <v>3</v>
      </c>
      <c r="C119" s="373" t="s">
        <v>77</v>
      </c>
      <c r="D119" s="373"/>
      <c r="E119" s="373"/>
      <c r="F119" s="373"/>
      <c r="G119" s="265"/>
    </row>
    <row r="120" spans="1:7" ht="15.75" x14ac:dyDescent="0.25">
      <c r="A120" s="244"/>
      <c r="B120" s="245">
        <v>4</v>
      </c>
      <c r="C120" s="373" t="s">
        <v>344</v>
      </c>
      <c r="D120" s="373"/>
      <c r="E120" s="373"/>
      <c r="F120" s="373"/>
      <c r="G120" s="265"/>
    </row>
    <row r="121" spans="1:7" ht="15.75" x14ac:dyDescent="0.25">
      <c r="A121" s="244"/>
      <c r="B121" s="245">
        <v>5</v>
      </c>
      <c r="C121" s="373" t="s">
        <v>70</v>
      </c>
      <c r="D121" s="373"/>
      <c r="E121" s="373"/>
      <c r="F121" s="373"/>
      <c r="G121" s="265"/>
    </row>
    <row r="122" spans="1:7" ht="15.75" x14ac:dyDescent="0.25">
      <c r="A122" s="244"/>
      <c r="B122" s="245">
        <v>6</v>
      </c>
      <c r="C122" s="373" t="s">
        <v>72</v>
      </c>
      <c r="D122" s="373"/>
      <c r="E122" s="373"/>
      <c r="F122" s="373"/>
      <c r="G122" s="265"/>
    </row>
    <row r="123" spans="1:7" ht="15.75" x14ac:dyDescent="0.25">
      <c r="A123" s="244"/>
      <c r="B123" s="245">
        <v>7</v>
      </c>
      <c r="C123" s="373" t="s">
        <v>92</v>
      </c>
      <c r="D123" s="373"/>
      <c r="E123" s="373"/>
      <c r="F123" s="373"/>
      <c r="G123" s="265"/>
    </row>
    <row r="124" spans="1:7" ht="15.75" x14ac:dyDescent="0.25">
      <c r="A124" s="244"/>
      <c r="B124" s="245">
        <v>8</v>
      </c>
      <c r="C124" s="373" t="s">
        <v>258</v>
      </c>
      <c r="D124" s="373"/>
      <c r="E124" s="373"/>
      <c r="F124" s="373"/>
      <c r="G124" s="265"/>
    </row>
    <row r="125" spans="1:7" ht="15.75" x14ac:dyDescent="0.25">
      <c r="A125" s="244"/>
      <c r="B125" s="245">
        <v>9</v>
      </c>
      <c r="C125" s="373" t="s">
        <v>335</v>
      </c>
      <c r="D125" s="373"/>
      <c r="E125" s="373"/>
      <c r="F125" s="373"/>
      <c r="G125" s="265"/>
    </row>
    <row r="126" spans="1:7" ht="15.75" x14ac:dyDescent="0.25">
      <c r="A126" s="244"/>
      <c r="B126" s="245">
        <v>10</v>
      </c>
      <c r="C126" s="373" t="s">
        <v>78</v>
      </c>
      <c r="D126" s="373"/>
      <c r="E126" s="373"/>
      <c r="F126" s="373"/>
      <c r="G126" s="265"/>
    </row>
    <row r="127" spans="1:7" ht="15.75" x14ac:dyDescent="0.25">
      <c r="A127" s="244"/>
      <c r="B127" s="245">
        <v>11</v>
      </c>
      <c r="C127" s="373" t="s">
        <v>345</v>
      </c>
      <c r="D127" s="373"/>
      <c r="E127" s="373"/>
      <c r="F127" s="373"/>
      <c r="G127" s="265"/>
    </row>
    <row r="128" spans="1:7" ht="15.75" x14ac:dyDescent="0.25">
      <c r="A128" s="244"/>
      <c r="B128" s="245">
        <v>12</v>
      </c>
      <c r="C128" s="373" t="s">
        <v>91</v>
      </c>
      <c r="D128" s="373"/>
      <c r="E128" s="373"/>
      <c r="F128" s="373"/>
      <c r="G128" s="265"/>
    </row>
    <row r="129" spans="1:7" ht="15.75" x14ac:dyDescent="0.25">
      <c r="A129" s="244"/>
      <c r="B129" s="245">
        <v>13</v>
      </c>
      <c r="C129" s="373" t="s">
        <v>73</v>
      </c>
      <c r="D129" s="373"/>
      <c r="E129" s="373"/>
      <c r="F129" s="373"/>
      <c r="G129" s="265"/>
    </row>
    <row r="130" spans="1:7" ht="15.75" x14ac:dyDescent="0.25">
      <c r="A130" s="244"/>
      <c r="B130" s="245">
        <v>14</v>
      </c>
      <c r="C130" s="373" t="s">
        <v>341</v>
      </c>
      <c r="D130" s="373"/>
      <c r="E130" s="373"/>
      <c r="F130" s="373"/>
      <c r="G130" s="265"/>
    </row>
    <row r="131" spans="1:7" ht="15.75" x14ac:dyDescent="0.25">
      <c r="A131" s="244"/>
      <c r="B131" s="245">
        <v>15</v>
      </c>
      <c r="C131" s="373" t="s">
        <v>346</v>
      </c>
      <c r="D131" s="373"/>
      <c r="E131" s="373"/>
      <c r="F131" s="373"/>
      <c r="G131" s="265"/>
    </row>
    <row r="132" spans="1:7" ht="15.75" x14ac:dyDescent="0.25">
      <c r="A132" s="244"/>
      <c r="B132" s="245">
        <v>16</v>
      </c>
      <c r="C132" s="373" t="s">
        <v>257</v>
      </c>
      <c r="D132" s="373"/>
      <c r="E132" s="373"/>
      <c r="F132" s="373"/>
      <c r="G132" s="265"/>
    </row>
    <row r="133" spans="1:7" ht="15.75" x14ac:dyDescent="0.25">
      <c r="A133" s="244"/>
      <c r="B133" s="245">
        <v>17</v>
      </c>
      <c r="C133" s="373" t="s">
        <v>93</v>
      </c>
      <c r="D133" s="373"/>
      <c r="E133" s="373"/>
      <c r="F133" s="373"/>
      <c r="G133" s="265"/>
    </row>
    <row r="134" spans="1:7" ht="15.75" x14ac:dyDescent="0.25">
      <c r="A134" s="244"/>
      <c r="B134" s="245">
        <v>18</v>
      </c>
      <c r="C134" s="373" t="s">
        <v>347</v>
      </c>
      <c r="D134" s="373"/>
      <c r="E134" s="373"/>
      <c r="F134" s="373"/>
      <c r="G134" s="265"/>
    </row>
    <row r="135" spans="1:7" ht="15.75" x14ac:dyDescent="0.25">
      <c r="A135" s="244"/>
      <c r="B135" s="245">
        <v>19</v>
      </c>
      <c r="C135" s="373" t="s">
        <v>348</v>
      </c>
      <c r="D135" s="373"/>
      <c r="E135" s="373"/>
      <c r="F135" s="373"/>
      <c r="G135" s="265"/>
    </row>
    <row r="136" spans="1:7" ht="15.75" x14ac:dyDescent="0.25">
      <c r="A136" s="244"/>
      <c r="B136" s="245">
        <v>20</v>
      </c>
      <c r="C136" s="373"/>
      <c r="D136" s="373"/>
      <c r="E136" s="373"/>
      <c r="F136" s="373"/>
      <c r="G136" s="265"/>
    </row>
    <row r="137" spans="1:7" ht="15.75" x14ac:dyDescent="0.25">
      <c r="A137" s="244"/>
      <c r="B137" s="245"/>
      <c r="C137" s="245"/>
      <c r="D137" s="245"/>
      <c r="E137" s="245"/>
      <c r="F137" s="245"/>
      <c r="G137" s="245"/>
    </row>
    <row r="138" spans="1:7" ht="15.75" x14ac:dyDescent="0.25">
      <c r="A138" s="244"/>
      <c r="B138" s="263" t="s">
        <v>189</v>
      </c>
      <c r="C138" s="263" t="s">
        <v>53</v>
      </c>
      <c r="D138" s="245"/>
      <c r="E138" s="245"/>
      <c r="F138" s="245"/>
      <c r="G138" s="245"/>
    </row>
    <row r="139" spans="1:7" ht="15.75" x14ac:dyDescent="0.25">
      <c r="A139" s="244"/>
      <c r="B139" s="245"/>
      <c r="C139" s="312" t="s">
        <v>54</v>
      </c>
      <c r="D139" s="312"/>
      <c r="E139" s="312"/>
      <c r="F139" s="312"/>
      <c r="G139" s="312"/>
    </row>
    <row r="140" spans="1:7" ht="15.75" x14ac:dyDescent="0.25">
      <c r="A140" s="248"/>
      <c r="B140" s="246"/>
      <c r="C140" s="246" t="s">
        <v>53</v>
      </c>
      <c r="D140" s="266" t="s">
        <v>190</v>
      </c>
      <c r="E140" s="250" t="s">
        <v>191</v>
      </c>
      <c r="F140" s="246"/>
      <c r="G140" s="246"/>
    </row>
    <row r="141" spans="1:7" ht="15.75" x14ac:dyDescent="0.25">
      <c r="A141" s="244"/>
      <c r="B141" s="245"/>
      <c r="C141" s="245" t="s">
        <v>349</v>
      </c>
      <c r="D141" s="254">
        <v>0</v>
      </c>
      <c r="E141" s="269">
        <v>0.5</v>
      </c>
      <c r="F141" s="264"/>
      <c r="G141" s="245"/>
    </row>
    <row r="142" spans="1:7" ht="15.75" x14ac:dyDescent="0.25">
      <c r="A142" s="244"/>
      <c r="B142" s="245"/>
      <c r="C142" s="245" t="s">
        <v>350</v>
      </c>
      <c r="D142" s="254">
        <v>0</v>
      </c>
      <c r="E142" s="269">
        <v>1</v>
      </c>
      <c r="F142" s="254"/>
      <c r="G142" s="269"/>
    </row>
    <row r="143" spans="1:7" ht="15.75" x14ac:dyDescent="0.25">
      <c r="A143" s="244"/>
      <c r="B143" s="245"/>
      <c r="C143" s="245" t="s">
        <v>418</v>
      </c>
      <c r="D143" s="254">
        <v>0.05</v>
      </c>
      <c r="E143" s="269">
        <v>0.2</v>
      </c>
      <c r="F143" s="245"/>
      <c r="G143" s="245"/>
    </row>
    <row r="144" spans="1:7" ht="15.75" x14ac:dyDescent="0.25">
      <c r="A144" s="244"/>
      <c r="B144" s="245"/>
      <c r="C144" s="245" t="s">
        <v>351</v>
      </c>
      <c r="D144" s="254">
        <v>0</v>
      </c>
      <c r="E144" s="269">
        <v>0.4</v>
      </c>
      <c r="F144" s="245"/>
      <c r="G144" s="245"/>
    </row>
    <row r="145" spans="1:7" ht="15.75" x14ac:dyDescent="0.25">
      <c r="A145" s="244"/>
      <c r="B145" s="245"/>
      <c r="C145" s="245" t="s">
        <v>352</v>
      </c>
      <c r="D145" s="254">
        <v>0.2</v>
      </c>
      <c r="E145" s="269">
        <v>0.3</v>
      </c>
      <c r="F145" s="254"/>
      <c r="G145" s="269"/>
    </row>
    <row r="146" spans="1:7" x14ac:dyDescent="0.25">
      <c r="A146" s="245"/>
      <c r="B146" s="245"/>
      <c r="C146" s="245" t="s">
        <v>574</v>
      </c>
      <c r="D146" s="254">
        <v>0.2</v>
      </c>
      <c r="E146" s="269">
        <v>0.3</v>
      </c>
      <c r="F146" s="245"/>
      <c r="G146" s="245"/>
    </row>
    <row r="147" spans="1:7" x14ac:dyDescent="0.25">
      <c r="A147" s="245"/>
      <c r="B147" s="245"/>
      <c r="C147" s="245" t="s">
        <v>71</v>
      </c>
      <c r="D147" s="254">
        <v>0.1</v>
      </c>
      <c r="E147" s="269">
        <v>0.2</v>
      </c>
      <c r="F147" s="245"/>
      <c r="G147" s="245"/>
    </row>
    <row r="148" spans="1:7" x14ac:dyDescent="0.25">
      <c r="A148" s="245"/>
      <c r="B148" s="245"/>
      <c r="C148" s="289"/>
      <c r="D148" s="292"/>
      <c r="E148" s="291"/>
      <c r="F148" s="245"/>
      <c r="G148" s="245"/>
    </row>
  </sheetData>
  <sheetProtection password="C6A8" sheet="1" objects="1" scenarios="1"/>
  <mergeCells count="56">
    <mergeCell ref="C59:F59"/>
    <mergeCell ref="A1:G1"/>
    <mergeCell ref="C5:F5"/>
    <mergeCell ref="C44:G44"/>
    <mergeCell ref="C49:F49"/>
    <mergeCell ref="C50:F50"/>
    <mergeCell ref="C51:F51"/>
    <mergeCell ref="C52:F52"/>
    <mergeCell ref="C53:F53"/>
    <mergeCell ref="C54:F54"/>
    <mergeCell ref="C55:F55"/>
    <mergeCell ref="C58:F58"/>
    <mergeCell ref="C71:F71"/>
    <mergeCell ref="C60:F60"/>
    <mergeCell ref="C61:F61"/>
    <mergeCell ref="C62:F62"/>
    <mergeCell ref="C63:F63"/>
    <mergeCell ref="C64:F64"/>
    <mergeCell ref="C65:F65"/>
    <mergeCell ref="C66:F66"/>
    <mergeCell ref="C67:F67"/>
    <mergeCell ref="C68:F68"/>
    <mergeCell ref="C69:F69"/>
    <mergeCell ref="C70:F70"/>
    <mergeCell ref="C117:F117"/>
    <mergeCell ref="C72:F72"/>
    <mergeCell ref="C73:F73"/>
    <mergeCell ref="C74:F74"/>
    <mergeCell ref="C75:F75"/>
    <mergeCell ref="C76:F76"/>
    <mergeCell ref="C77:F77"/>
    <mergeCell ref="C78:F78"/>
    <mergeCell ref="C79:F79"/>
    <mergeCell ref="C80:F80"/>
    <mergeCell ref="C81:F81"/>
    <mergeCell ref="B83:F83"/>
    <mergeCell ref="C129:F129"/>
    <mergeCell ref="C118:F118"/>
    <mergeCell ref="C119:F119"/>
    <mergeCell ref="C120:F120"/>
    <mergeCell ref="C121:F121"/>
    <mergeCell ref="C122:F122"/>
    <mergeCell ref="C123:F123"/>
    <mergeCell ref="C124:F124"/>
    <mergeCell ref="C125:F125"/>
    <mergeCell ref="C126:F126"/>
    <mergeCell ref="C127:F127"/>
    <mergeCell ref="C128:F128"/>
    <mergeCell ref="C136:F136"/>
    <mergeCell ref="C139:G139"/>
    <mergeCell ref="C130:F130"/>
    <mergeCell ref="C131:F131"/>
    <mergeCell ref="C132:F132"/>
    <mergeCell ref="C133:F133"/>
    <mergeCell ref="C134:F134"/>
    <mergeCell ref="C135:F135"/>
  </mergeCells>
  <dataValidations count="2">
    <dataValidation type="list" allowBlank="1" showInputMessage="1" showErrorMessage="1" sqref="D15">
      <formula1>$AL$5:$AL$9</formula1>
    </dataValidation>
    <dataValidation type="list" allowBlank="1" showInputMessage="1" showErrorMessage="1" sqref="D22:D23">
      <formula1>$AL$42:$AL$43</formula1>
    </dataValidation>
  </dataValidations>
  <pageMargins left="0.7" right="0.7" top="0.75" bottom="0.75" header="0.3" footer="0.3"/>
  <tableParts count="3">
    <tablePart r:id="rId1"/>
    <tablePart r:id="rId2"/>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3">
    <pageSetUpPr fitToPage="1"/>
  </sheetPr>
  <dimension ref="A1:Q100"/>
  <sheetViews>
    <sheetView workbookViewId="0">
      <selection activeCell="I22" sqref="I22"/>
    </sheetView>
  </sheetViews>
  <sheetFormatPr defaultColWidth="8.42578125" defaultRowHeight="15" x14ac:dyDescent="0.25"/>
  <cols>
    <col min="1" max="1" width="3" style="164" bestFit="1" customWidth="1"/>
    <col min="2" max="2" width="23.42578125" style="164" customWidth="1"/>
    <col min="3" max="3" width="14.42578125" style="164" customWidth="1"/>
    <col min="4" max="4" width="18.85546875" style="164" customWidth="1"/>
    <col min="5" max="5" width="16.42578125" style="164" customWidth="1"/>
    <col min="6" max="6" width="4.42578125" style="164" customWidth="1"/>
    <col min="7" max="7" width="21.42578125" style="164" customWidth="1"/>
    <col min="8" max="8" width="8.140625" style="164" customWidth="1"/>
    <col min="9" max="9" width="8.42578125" style="164"/>
    <col min="10" max="10" width="16.85546875" style="164" customWidth="1"/>
    <col min="11" max="16384" width="8.425781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354</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58</v>
      </c>
      <c r="D7" s="355"/>
      <c r="E7" s="355"/>
      <c r="F7" s="355"/>
      <c r="G7" s="355"/>
      <c r="H7" s="355"/>
      <c r="I7" s="355"/>
      <c r="J7" s="355"/>
      <c r="P7" s="4" t="s">
        <v>10</v>
      </c>
    </row>
    <row r="8" spans="1:16" ht="15.75" x14ac:dyDescent="0.25">
      <c r="B8" s="1" t="s">
        <v>11</v>
      </c>
      <c r="C8" s="355" t="s">
        <v>532</v>
      </c>
      <c r="D8" s="355"/>
      <c r="E8" s="355"/>
      <c r="F8" s="355"/>
      <c r="G8" s="355"/>
      <c r="H8" s="355"/>
      <c r="I8" s="355"/>
      <c r="J8" s="355"/>
      <c r="M8" s="123"/>
      <c r="N8" s="123"/>
      <c r="O8" s="123"/>
      <c r="P8" s="4" t="s">
        <v>12</v>
      </c>
    </row>
    <row r="9" spans="1:16" ht="15.75" x14ac:dyDescent="0.25">
      <c r="B9" s="1" t="s">
        <v>13</v>
      </c>
      <c r="C9" s="355" t="s">
        <v>513</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v>6</v>
      </c>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527</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
      <c r="A26" s="164">
        <v>1</v>
      </c>
      <c r="B26" s="327" t="s">
        <v>64</v>
      </c>
      <c r="C26" s="327"/>
      <c r="D26" s="327"/>
      <c r="E26" s="327"/>
      <c r="F26" s="327"/>
      <c r="G26" s="327"/>
      <c r="H26" s="327"/>
      <c r="I26" s="327"/>
      <c r="J26" s="327"/>
      <c r="L26" s="31"/>
      <c r="N26" s="31"/>
    </row>
    <row r="27" spans="1:16" s="28" customFormat="1" x14ac:dyDescent="0.2">
      <c r="A27" s="164">
        <v>2</v>
      </c>
      <c r="B27" s="327" t="s">
        <v>65</v>
      </c>
      <c r="C27" s="327"/>
      <c r="D27" s="327"/>
      <c r="E27" s="327"/>
      <c r="F27" s="327"/>
      <c r="G27" s="327"/>
      <c r="H27" s="327"/>
      <c r="I27" s="327"/>
      <c r="J27" s="327"/>
      <c r="L27" s="31"/>
      <c r="N27" s="31"/>
    </row>
    <row r="28" spans="1:16" s="28" customFormat="1" x14ac:dyDescent="0.25">
      <c r="A28" s="164">
        <v>3</v>
      </c>
      <c r="B28" s="327" t="s">
        <v>66</v>
      </c>
      <c r="C28" s="327"/>
      <c r="D28" s="327"/>
      <c r="E28" s="327"/>
      <c r="F28" s="327"/>
      <c r="G28" s="327"/>
      <c r="H28" s="327"/>
      <c r="I28" s="327"/>
      <c r="J28" s="327"/>
      <c r="L28" s="31"/>
      <c r="N28" s="31"/>
    </row>
    <row r="29" spans="1:16" s="28" customFormat="1" x14ac:dyDescent="0.25">
      <c r="A29" s="164">
        <v>4</v>
      </c>
      <c r="B29" s="327" t="s">
        <v>67</v>
      </c>
      <c r="C29" s="327"/>
      <c r="D29" s="327"/>
      <c r="E29" s="327"/>
      <c r="F29" s="327"/>
      <c r="G29" s="327"/>
      <c r="H29" s="327"/>
      <c r="I29" s="327"/>
      <c r="J29" s="327"/>
      <c r="L29" s="31"/>
      <c r="N29" s="31"/>
    </row>
    <row r="30" spans="1:16" s="28" customFormat="1" x14ac:dyDescent="0.25">
      <c r="A30" s="164">
        <v>5</v>
      </c>
      <c r="B30" s="327" t="s">
        <v>68</v>
      </c>
      <c r="C30" s="327"/>
      <c r="D30" s="327"/>
      <c r="E30" s="327"/>
      <c r="F30" s="327"/>
      <c r="G30" s="327"/>
      <c r="H30" s="327"/>
      <c r="I30" s="327"/>
      <c r="J30" s="327"/>
      <c r="L30" s="31"/>
      <c r="N30" s="31"/>
    </row>
    <row r="31" spans="1:16" s="28" customFormat="1" x14ac:dyDescent="0.25">
      <c r="A31" s="164">
        <v>6</v>
      </c>
      <c r="B31" s="344"/>
      <c r="C31" s="344"/>
      <c r="D31" s="344"/>
      <c r="E31" s="344"/>
      <c r="F31" s="344"/>
      <c r="G31" s="344"/>
      <c r="H31" s="344"/>
      <c r="I31" s="344"/>
      <c r="J31" s="344"/>
      <c r="L31" s="31"/>
      <c r="N31" s="31"/>
    </row>
    <row r="32" spans="1:16" s="28" customFormat="1" x14ac:dyDescent="0.25">
      <c r="A32" s="164">
        <v>7</v>
      </c>
      <c r="B32" s="344"/>
      <c r="C32" s="344"/>
      <c r="D32" s="344"/>
      <c r="E32" s="344"/>
      <c r="F32" s="344"/>
      <c r="G32" s="344"/>
      <c r="H32" s="344"/>
      <c r="I32" s="344"/>
      <c r="J32" s="344"/>
      <c r="L32" s="31"/>
      <c r="N32" s="31"/>
    </row>
    <row r="33" spans="1:14" s="28" customFormat="1" x14ac:dyDescent="0.25">
      <c r="A33" s="164"/>
      <c r="B33" s="164"/>
      <c r="C33" s="164"/>
      <c r="D33" s="164"/>
      <c r="E33" s="164"/>
      <c r="F33" s="164"/>
      <c r="G33" s="164"/>
      <c r="H33" s="164"/>
      <c r="I33" s="164"/>
      <c r="J33" s="164"/>
      <c r="L33" s="31"/>
      <c r="N33" s="31"/>
    </row>
    <row r="34" spans="1:14" s="28" customFormat="1" x14ac:dyDescent="0.25">
      <c r="D34" s="29"/>
      <c r="E34" s="27"/>
      <c r="G34" s="29"/>
      <c r="H34" s="27"/>
      <c r="J34" s="30"/>
      <c r="L34" s="31"/>
      <c r="N34" s="31"/>
    </row>
    <row r="35" spans="1:14" x14ac:dyDescent="0.25">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50.25" customHeight="1" x14ac:dyDescent="0.25">
      <c r="B38" s="346" t="s">
        <v>69</v>
      </c>
      <c r="C38" s="346"/>
      <c r="D38" s="346"/>
      <c r="E38" s="346"/>
      <c r="F38" s="346"/>
      <c r="G38" s="346"/>
      <c r="H38" s="346"/>
      <c r="I38" s="346"/>
      <c r="J38" s="346"/>
    </row>
    <row r="39" spans="1:14" x14ac:dyDescent="0.25">
      <c r="B39" s="159" t="s">
        <v>39</v>
      </c>
      <c r="C39" s="159"/>
      <c r="D39" s="159"/>
      <c r="E39" s="159"/>
      <c r="F39" s="159"/>
      <c r="G39" s="159"/>
      <c r="H39" s="159"/>
      <c r="I39" s="159"/>
      <c r="J39" s="159"/>
    </row>
    <row r="40" spans="1:14" ht="57" customHeight="1" x14ac:dyDescent="0.25">
      <c r="B40" s="346" t="s">
        <v>75</v>
      </c>
      <c r="C40" s="349"/>
      <c r="D40" s="349"/>
      <c r="E40" s="349"/>
      <c r="F40" s="349"/>
      <c r="G40" s="349"/>
      <c r="H40" s="349"/>
      <c r="I40" s="349"/>
      <c r="J40" s="349"/>
    </row>
    <row r="41" spans="1:14" x14ac:dyDescent="0.25">
      <c r="B41" s="159" t="s">
        <v>40</v>
      </c>
      <c r="C41" s="159"/>
      <c r="D41" s="159"/>
      <c r="E41" s="159"/>
      <c r="F41" s="159"/>
      <c r="G41" s="159"/>
      <c r="H41" s="159"/>
      <c r="I41" s="159"/>
      <c r="J41" s="159"/>
    </row>
    <row r="42" spans="1:14" ht="50.25" customHeight="1" x14ac:dyDescent="0.25">
      <c r="B42" s="346" t="s">
        <v>514</v>
      </c>
      <c r="C42" s="346"/>
      <c r="D42" s="346"/>
      <c r="E42" s="346"/>
      <c r="F42" s="346"/>
      <c r="G42" s="346"/>
      <c r="H42" s="346"/>
      <c r="I42" s="346"/>
      <c r="J42" s="346"/>
    </row>
    <row r="43" spans="1:14" x14ac:dyDescent="0.25">
      <c r="B43" s="33"/>
      <c r="C43" s="33"/>
      <c r="D43" s="33"/>
      <c r="E43" s="33"/>
      <c r="F43" s="33"/>
      <c r="G43" s="33"/>
      <c r="H43" s="33"/>
      <c r="I43" s="33"/>
      <c r="J43" s="33"/>
    </row>
    <row r="44" spans="1:14" x14ac:dyDescent="0.25">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ht="15" customHeight="1" x14ac:dyDescent="0.25">
      <c r="A47" s="164">
        <v>1</v>
      </c>
      <c r="B47" s="327" t="s">
        <v>59</v>
      </c>
      <c r="C47" s="327"/>
      <c r="D47" s="327"/>
      <c r="E47" s="327"/>
      <c r="F47" s="327"/>
      <c r="G47" s="327"/>
      <c r="H47" s="327"/>
      <c r="I47" s="327"/>
      <c r="J47" s="327"/>
    </row>
    <row r="48" spans="1:14" x14ac:dyDescent="0.25">
      <c r="A48" s="164">
        <v>2</v>
      </c>
      <c r="B48" s="327" t="s">
        <v>60</v>
      </c>
      <c r="C48" s="327"/>
      <c r="D48" s="327"/>
      <c r="E48" s="327"/>
      <c r="F48" s="327"/>
      <c r="G48" s="327"/>
      <c r="H48" s="327"/>
      <c r="I48" s="327"/>
      <c r="J48" s="327"/>
    </row>
    <row r="49" spans="1:10" x14ac:dyDescent="0.25">
      <c r="A49" s="164">
        <v>3</v>
      </c>
      <c r="B49" s="327" t="s">
        <v>61</v>
      </c>
      <c r="C49" s="327"/>
      <c r="D49" s="327"/>
      <c r="E49" s="327"/>
      <c r="F49" s="327"/>
      <c r="G49" s="327"/>
      <c r="H49" s="327"/>
      <c r="I49" s="327"/>
      <c r="J49" s="327"/>
    </row>
    <row r="50" spans="1:10" x14ac:dyDescent="0.25">
      <c r="A50" s="164">
        <v>4</v>
      </c>
      <c r="B50" s="344"/>
      <c r="C50" s="344"/>
      <c r="D50" s="344"/>
      <c r="E50" s="344"/>
      <c r="F50" s="344"/>
      <c r="G50" s="344"/>
      <c r="H50" s="344"/>
      <c r="I50" s="344"/>
      <c r="J50" s="344"/>
    </row>
    <row r="51" spans="1:10" ht="15" customHeight="1" x14ac:dyDescent="0.25">
      <c r="A51" s="164">
        <v>5</v>
      </c>
      <c r="B51" s="344"/>
      <c r="C51" s="344"/>
      <c r="D51" s="344"/>
      <c r="E51" s="344"/>
      <c r="F51" s="344"/>
      <c r="G51" s="344"/>
      <c r="H51" s="344"/>
      <c r="I51" s="344"/>
      <c r="J51" s="344"/>
    </row>
    <row r="52" spans="1:10" x14ac:dyDescent="0.25">
      <c r="A52" s="164">
        <v>6</v>
      </c>
      <c r="B52" s="344"/>
      <c r="C52" s="344"/>
      <c r="D52" s="344"/>
      <c r="E52" s="344"/>
      <c r="F52" s="344"/>
      <c r="G52" s="344"/>
      <c r="H52" s="344"/>
      <c r="I52" s="344"/>
      <c r="J52" s="344"/>
    </row>
    <row r="53" spans="1:10" x14ac:dyDescent="0.25">
      <c r="A53" s="164">
        <v>7</v>
      </c>
      <c r="B53" s="344"/>
      <c r="C53" s="344"/>
      <c r="D53" s="344"/>
      <c r="E53" s="344"/>
      <c r="F53" s="344"/>
      <c r="G53" s="344"/>
      <c r="H53" s="344"/>
      <c r="I53" s="344"/>
      <c r="J53" s="344"/>
    </row>
    <row r="54" spans="1:10" x14ac:dyDescent="0.25">
      <c r="A54" s="164">
        <v>8</v>
      </c>
      <c r="B54" s="345"/>
      <c r="C54" s="345"/>
      <c r="D54" s="345"/>
      <c r="E54" s="345"/>
      <c r="F54" s="345"/>
      <c r="G54" s="345"/>
      <c r="H54" s="345"/>
      <c r="I54" s="345"/>
      <c r="J54" s="345"/>
    </row>
    <row r="55" spans="1:10" x14ac:dyDescent="0.25">
      <c r="B55" s="134" t="s">
        <v>44</v>
      </c>
      <c r="G55" s="123"/>
      <c r="H55" s="34"/>
      <c r="I55" s="34"/>
      <c r="J55" s="34"/>
    </row>
    <row r="56" spans="1:10" x14ac:dyDescent="0.25">
      <c r="B56" s="164" t="s">
        <v>45</v>
      </c>
      <c r="G56" s="123"/>
      <c r="H56" s="137"/>
      <c r="I56" s="137"/>
      <c r="J56" s="137"/>
    </row>
    <row r="57" spans="1:10" x14ac:dyDescent="0.25">
      <c r="A57" s="164">
        <v>1</v>
      </c>
      <c r="B57" s="345" t="s">
        <v>62</v>
      </c>
      <c r="C57" s="345"/>
      <c r="D57" s="345"/>
      <c r="E57" s="345"/>
      <c r="F57" s="345"/>
      <c r="G57" s="345"/>
      <c r="H57" s="345"/>
      <c r="I57" s="345"/>
      <c r="J57" s="345"/>
    </row>
    <row r="58" spans="1:10" x14ac:dyDescent="0.25">
      <c r="A58" s="164">
        <v>2</v>
      </c>
      <c r="B58" s="329" t="s">
        <v>63</v>
      </c>
      <c r="C58" s="329"/>
      <c r="D58" s="329"/>
      <c r="E58" s="329"/>
      <c r="F58" s="329"/>
      <c r="G58" s="329"/>
      <c r="H58" s="329"/>
      <c r="I58" s="329"/>
      <c r="J58" s="329"/>
    </row>
    <row r="59" spans="1:10" x14ac:dyDescent="0.25">
      <c r="A59" s="164">
        <v>3</v>
      </c>
      <c r="B59" s="150"/>
      <c r="C59" s="150"/>
      <c r="D59" s="150"/>
      <c r="E59" s="150"/>
      <c r="F59" s="150"/>
      <c r="G59" s="150"/>
      <c r="H59" s="150"/>
      <c r="I59" s="150"/>
      <c r="J59" s="150"/>
    </row>
    <row r="60" spans="1:10" x14ac:dyDescent="0.25">
      <c r="A60" s="164">
        <v>4</v>
      </c>
      <c r="B60" s="150"/>
      <c r="C60" s="150"/>
      <c r="D60" s="150"/>
      <c r="E60" s="150"/>
      <c r="F60" s="150"/>
      <c r="G60" s="150"/>
      <c r="H60" s="150"/>
      <c r="I60" s="150"/>
      <c r="J60" s="150"/>
    </row>
    <row r="61" spans="1:10" x14ac:dyDescent="0.25">
      <c r="A61" s="164">
        <v>5</v>
      </c>
      <c r="B61" s="150"/>
      <c r="C61" s="150"/>
      <c r="D61" s="150"/>
      <c r="E61" s="150"/>
      <c r="F61" s="150"/>
      <c r="G61" s="150"/>
      <c r="H61" s="150"/>
      <c r="I61" s="150"/>
      <c r="J61" s="150"/>
    </row>
    <row r="62" spans="1:10" x14ac:dyDescent="0.25">
      <c r="A62" s="164">
        <v>6</v>
      </c>
      <c r="B62" s="150"/>
      <c r="C62" s="150"/>
      <c r="D62" s="150"/>
      <c r="E62" s="150"/>
      <c r="F62" s="150"/>
      <c r="G62" s="150"/>
      <c r="H62" s="150"/>
      <c r="I62" s="150"/>
      <c r="J62" s="150"/>
    </row>
    <row r="63" spans="1:10" x14ac:dyDescent="0.25">
      <c r="A63" s="164">
        <v>7</v>
      </c>
      <c r="B63" s="150"/>
      <c r="C63" s="150"/>
      <c r="D63" s="150"/>
      <c r="E63" s="150"/>
      <c r="F63" s="150"/>
      <c r="G63" s="150"/>
      <c r="H63" s="150"/>
      <c r="I63" s="150"/>
      <c r="J63" s="150"/>
    </row>
    <row r="64" spans="1:10" x14ac:dyDescent="0.25">
      <c r="A64" s="164">
        <v>8</v>
      </c>
      <c r="B64" s="150"/>
      <c r="C64" s="150"/>
      <c r="D64" s="150"/>
      <c r="E64" s="150"/>
      <c r="F64" s="150"/>
      <c r="G64" s="150"/>
      <c r="H64" s="150"/>
      <c r="I64" s="150"/>
      <c r="J64" s="150"/>
    </row>
    <row r="65" spans="1:11" x14ac:dyDescent="0.25">
      <c r="A65" s="164">
        <v>9</v>
      </c>
      <c r="B65" s="345"/>
      <c r="C65" s="345"/>
      <c r="D65" s="345"/>
      <c r="E65" s="345"/>
      <c r="F65" s="345"/>
      <c r="G65" s="345"/>
      <c r="H65" s="345"/>
      <c r="I65" s="345"/>
      <c r="J65" s="345"/>
    </row>
    <row r="66" spans="1:11" x14ac:dyDescent="0.25">
      <c r="A66" s="164">
        <v>10</v>
      </c>
      <c r="B66" s="150"/>
      <c r="C66" s="150"/>
      <c r="D66" s="150"/>
      <c r="E66" s="150"/>
      <c r="F66" s="150"/>
      <c r="G66" s="150"/>
      <c r="H66" s="150"/>
      <c r="I66" s="150"/>
      <c r="J66" s="150"/>
    </row>
    <row r="67" spans="1:11" x14ac:dyDescent="0.25">
      <c r="B67" s="134" t="s">
        <v>46</v>
      </c>
      <c r="D67" s="134"/>
      <c r="H67" s="137"/>
      <c r="I67" s="137"/>
      <c r="J67" s="137"/>
    </row>
    <row r="68" spans="1:11" ht="15" customHeight="1" x14ac:dyDescent="0.25">
      <c r="B68" s="341" t="s">
        <v>47</v>
      </c>
      <c r="C68" s="341"/>
      <c r="D68" s="341"/>
      <c r="E68" s="341"/>
      <c r="F68" s="341"/>
      <c r="G68" s="341"/>
      <c r="H68" s="341"/>
      <c r="I68" s="341"/>
      <c r="J68" s="341"/>
    </row>
    <row r="69" spans="1:11" ht="15" customHeight="1" x14ac:dyDescent="0.25">
      <c r="B69" s="143"/>
      <c r="C69" s="143"/>
      <c r="D69" s="143"/>
      <c r="E69" s="143"/>
      <c r="F69" s="143"/>
      <c r="H69" s="143">
        <f>SUM(E71:E77)</f>
        <v>152</v>
      </c>
      <c r="I69" s="137" t="str">
        <f>IF(H69=E11*25,"perfecte","cal revisar")</f>
        <v>cal revisar</v>
      </c>
      <c r="J69" s="137" t="str">
        <f>IF(E11*7&lt;K70,"perfecte","cal revisar")</f>
        <v>perfecte</v>
      </c>
    </row>
    <row r="70" spans="1:11" ht="15" customHeight="1" x14ac:dyDescent="0.25">
      <c r="B70" s="143"/>
      <c r="C70" s="342" t="s">
        <v>48</v>
      </c>
      <c r="D70" s="343"/>
      <c r="E70" s="37" t="s">
        <v>49</v>
      </c>
      <c r="F70" s="342" t="s">
        <v>50</v>
      </c>
      <c r="G70" s="343"/>
      <c r="I70" s="137" t="s">
        <v>548</v>
      </c>
      <c r="J70" s="137" t="s">
        <v>549</v>
      </c>
      <c r="K70" s="137">
        <f>SUM(K71:K77)</f>
        <v>122</v>
      </c>
    </row>
    <row r="71" spans="1:11" ht="15" customHeight="1" x14ac:dyDescent="0.25">
      <c r="C71" s="164" t="s">
        <v>535</v>
      </c>
      <c r="D71" s="173"/>
      <c r="E71" s="38">
        <v>20</v>
      </c>
      <c r="F71" s="367">
        <v>0.5</v>
      </c>
      <c r="G71" s="368"/>
      <c r="I71" s="137"/>
      <c r="J71" s="137"/>
      <c r="K71" s="137">
        <f t="shared" ref="K71:K77" si="0">E71*F71</f>
        <v>10</v>
      </c>
    </row>
    <row r="72" spans="1:11" ht="15" customHeight="1" x14ac:dyDescent="0.25">
      <c r="C72" s="164" t="s">
        <v>540</v>
      </c>
      <c r="D72" s="174"/>
      <c r="E72" s="39">
        <v>30</v>
      </c>
      <c r="F72" s="374">
        <v>1</v>
      </c>
      <c r="G72" s="375"/>
      <c r="I72" s="137"/>
      <c r="J72" s="137"/>
      <c r="K72" s="137">
        <f t="shared" si="0"/>
        <v>30</v>
      </c>
    </row>
    <row r="73" spans="1:11" ht="15" customHeight="1" x14ac:dyDescent="0.25">
      <c r="C73" s="164" t="s">
        <v>550</v>
      </c>
      <c r="D73" s="173"/>
      <c r="E73" s="38">
        <v>60</v>
      </c>
      <c r="F73" s="367">
        <v>0.75</v>
      </c>
      <c r="G73" s="368"/>
      <c r="I73" s="137"/>
      <c r="J73" s="137"/>
      <c r="K73" s="137">
        <f t="shared" si="0"/>
        <v>45</v>
      </c>
    </row>
    <row r="74" spans="1:11" ht="15" customHeight="1" x14ac:dyDescent="0.25">
      <c r="C74" s="164" t="s">
        <v>542</v>
      </c>
      <c r="D74" s="174"/>
      <c r="E74" s="39">
        <v>10</v>
      </c>
      <c r="F74" s="374">
        <v>0.5</v>
      </c>
      <c r="G74" s="375"/>
      <c r="I74" s="137"/>
      <c r="J74" s="137"/>
      <c r="K74" s="137">
        <f t="shared" si="0"/>
        <v>5</v>
      </c>
    </row>
    <row r="75" spans="1:11" ht="15" customHeight="1" x14ac:dyDescent="0.25">
      <c r="C75" s="164" t="s">
        <v>533</v>
      </c>
      <c r="D75" s="173"/>
      <c r="E75" s="38">
        <v>20</v>
      </c>
      <c r="F75" s="367">
        <v>1</v>
      </c>
      <c r="G75" s="368"/>
      <c r="I75" s="137"/>
      <c r="J75" s="137"/>
      <c r="K75" s="137">
        <f t="shared" si="0"/>
        <v>20</v>
      </c>
    </row>
    <row r="76" spans="1:11" ht="15" customHeight="1" x14ac:dyDescent="0.25">
      <c r="C76" s="164" t="s">
        <v>538</v>
      </c>
      <c r="D76" s="174"/>
      <c r="E76" s="39">
        <v>10</v>
      </c>
      <c r="F76" s="374">
        <v>1</v>
      </c>
      <c r="G76" s="375"/>
      <c r="I76" s="137"/>
      <c r="J76" s="137"/>
      <c r="K76" s="137">
        <f t="shared" si="0"/>
        <v>10</v>
      </c>
    </row>
    <row r="77" spans="1:11" ht="15" customHeight="1" x14ac:dyDescent="0.25">
      <c r="C77" s="164" t="s">
        <v>93</v>
      </c>
      <c r="D77" s="174"/>
      <c r="E77" s="39">
        <v>2</v>
      </c>
      <c r="F77" s="374">
        <v>1</v>
      </c>
      <c r="G77" s="375"/>
      <c r="I77" s="137"/>
      <c r="J77" s="137"/>
      <c r="K77" s="137">
        <f t="shared" si="0"/>
        <v>2</v>
      </c>
    </row>
    <row r="78" spans="1:11" ht="15" customHeight="1" x14ac:dyDescent="0.25">
      <c r="B78" s="143"/>
      <c r="C78" s="143"/>
      <c r="D78" s="143"/>
      <c r="E78" s="143"/>
      <c r="F78" s="143"/>
      <c r="H78" s="137"/>
      <c r="I78" s="137"/>
      <c r="J78" s="137"/>
    </row>
    <row r="79" spans="1:11" x14ac:dyDescent="0.25">
      <c r="A79" s="6"/>
      <c r="B79" s="134" t="s">
        <v>51</v>
      </c>
    </row>
    <row r="80" spans="1:11" x14ac:dyDescent="0.25">
      <c r="B80" s="125" t="s">
        <v>52</v>
      </c>
    </row>
    <row r="81" spans="1:11" x14ac:dyDescent="0.25">
      <c r="C81" s="164" t="s">
        <v>561</v>
      </c>
      <c r="D81" s="153"/>
      <c r="E81" s="153"/>
      <c r="F81" s="153"/>
      <c r="G81" s="153"/>
      <c r="H81" s="153"/>
      <c r="I81" s="153"/>
      <c r="J81" s="153"/>
      <c r="K81" s="153"/>
    </row>
    <row r="82" spans="1:11" x14ac:dyDescent="0.25">
      <c r="C82" s="164" t="s">
        <v>559</v>
      </c>
      <c r="D82" s="153"/>
      <c r="E82" s="153"/>
      <c r="F82" s="153"/>
      <c r="G82" s="153"/>
      <c r="H82" s="153"/>
      <c r="I82" s="153"/>
      <c r="J82" s="153"/>
      <c r="K82" s="153"/>
    </row>
    <row r="83" spans="1:11" x14ac:dyDescent="0.25">
      <c r="C83" s="164" t="s">
        <v>558</v>
      </c>
      <c r="D83" s="153"/>
      <c r="E83" s="153"/>
      <c r="F83" s="153"/>
      <c r="G83" s="153"/>
      <c r="H83" s="153"/>
      <c r="I83" s="153"/>
      <c r="J83" s="153"/>
      <c r="K83" s="153"/>
    </row>
    <row r="84" spans="1:11" x14ac:dyDescent="0.25">
      <c r="C84" s="164" t="s">
        <v>557</v>
      </c>
      <c r="D84" s="153"/>
      <c r="E84" s="153"/>
      <c r="F84" s="153"/>
      <c r="G84" s="153"/>
      <c r="H84" s="153"/>
      <c r="I84" s="153"/>
      <c r="J84" s="153"/>
      <c r="K84" s="153"/>
    </row>
    <row r="85" spans="1:11" x14ac:dyDescent="0.25">
      <c r="C85" s="152"/>
      <c r="D85" s="153"/>
      <c r="E85" s="153"/>
      <c r="F85" s="153"/>
      <c r="G85" s="153"/>
      <c r="H85" s="153"/>
      <c r="I85" s="153"/>
      <c r="J85" s="153"/>
      <c r="K85" s="153"/>
    </row>
    <row r="86" spans="1:11" x14ac:dyDescent="0.25">
      <c r="C86" s="152"/>
      <c r="D86" s="153"/>
      <c r="E86" s="153"/>
      <c r="F86" s="153"/>
      <c r="G86" s="153"/>
      <c r="H86" s="153"/>
      <c r="I86" s="153"/>
      <c r="J86" s="153"/>
      <c r="K86" s="153"/>
    </row>
    <row r="88" spans="1:11" x14ac:dyDescent="0.25">
      <c r="A88" s="6"/>
      <c r="B88" s="134" t="s">
        <v>53</v>
      </c>
    </row>
    <row r="89" spans="1:11" ht="15" customHeight="1" x14ac:dyDescent="0.25">
      <c r="B89" s="341" t="s">
        <v>54</v>
      </c>
      <c r="C89" s="341"/>
      <c r="D89" s="341"/>
      <c r="E89" s="341"/>
      <c r="F89" s="341"/>
      <c r="G89" s="341"/>
      <c r="H89" s="341"/>
    </row>
    <row r="90" spans="1:11" ht="15" customHeight="1" x14ac:dyDescent="0.25">
      <c r="B90" s="143"/>
      <c r="C90" s="143"/>
      <c r="D90" s="143"/>
      <c r="E90" s="143"/>
      <c r="F90" s="143"/>
      <c r="G90" s="143"/>
      <c r="H90" s="143"/>
    </row>
    <row r="91" spans="1:11" ht="15" customHeight="1" x14ac:dyDescent="0.25">
      <c r="B91" s="143"/>
      <c r="C91" s="336" t="s">
        <v>55</v>
      </c>
      <c r="D91" s="337"/>
      <c r="E91" s="336" t="s">
        <v>56</v>
      </c>
      <c r="F91" s="337"/>
      <c r="G91" s="336" t="s">
        <v>57</v>
      </c>
      <c r="H91" s="338"/>
      <c r="I91" s="337"/>
      <c r="J91" s="143"/>
    </row>
    <row r="92" spans="1:11" ht="15" customHeight="1" x14ac:dyDescent="0.25">
      <c r="C92" s="172" t="s">
        <v>565</v>
      </c>
      <c r="D92" s="173"/>
      <c r="E92" s="330">
        <v>10</v>
      </c>
      <c r="F92" s="331"/>
      <c r="G92" s="330">
        <v>20</v>
      </c>
      <c r="H92" s="332"/>
      <c r="I92" s="331"/>
      <c r="J92" s="143"/>
    </row>
    <row r="93" spans="1:11" ht="15" customHeight="1" x14ac:dyDescent="0.25">
      <c r="C93" s="172" t="s">
        <v>567</v>
      </c>
      <c r="D93" s="174"/>
      <c r="E93" s="333">
        <v>20</v>
      </c>
      <c r="F93" s="334"/>
      <c r="G93" s="333">
        <v>30</v>
      </c>
      <c r="H93" s="335"/>
      <c r="I93" s="334"/>
      <c r="J93" s="143"/>
    </row>
    <row r="94" spans="1:11" ht="15" customHeight="1" x14ac:dyDescent="0.25">
      <c r="C94" s="172" t="s">
        <v>564</v>
      </c>
      <c r="D94" s="173"/>
      <c r="E94" s="330">
        <v>50</v>
      </c>
      <c r="F94" s="331"/>
      <c r="G94" s="330">
        <v>70</v>
      </c>
      <c r="H94" s="332"/>
      <c r="I94" s="331"/>
      <c r="J94" s="143"/>
    </row>
    <row r="95" spans="1:11" ht="15" customHeight="1" x14ac:dyDescent="0.25">
      <c r="B95" s="143"/>
      <c r="C95" s="333"/>
      <c r="D95" s="334"/>
      <c r="E95" s="333"/>
      <c r="F95" s="334"/>
      <c r="G95" s="333"/>
      <c r="H95" s="335"/>
      <c r="I95" s="334"/>
      <c r="J95" s="143"/>
    </row>
    <row r="96" spans="1:11" ht="15" customHeight="1" x14ac:dyDescent="0.25">
      <c r="B96" s="143"/>
      <c r="C96" s="330"/>
      <c r="D96" s="331"/>
      <c r="E96" s="330"/>
      <c r="F96" s="331"/>
      <c r="G96" s="330"/>
      <c r="H96" s="332"/>
      <c r="I96" s="331"/>
      <c r="J96" s="143"/>
    </row>
    <row r="97" spans="2:17" ht="15" customHeight="1" x14ac:dyDescent="0.25">
      <c r="B97" s="143"/>
      <c r="C97" s="333"/>
      <c r="D97" s="334"/>
      <c r="E97" s="333"/>
      <c r="F97" s="334"/>
      <c r="G97" s="333"/>
      <c r="H97" s="335"/>
      <c r="I97" s="334"/>
      <c r="J97" s="143"/>
      <c r="O97" s="40"/>
      <c r="P97" s="41"/>
      <c r="Q97" s="40"/>
    </row>
    <row r="98" spans="2:17" ht="15" customHeight="1" x14ac:dyDescent="0.25">
      <c r="B98" s="143"/>
      <c r="C98" s="330"/>
      <c r="D98" s="331"/>
      <c r="E98" s="330"/>
      <c r="F98" s="331"/>
      <c r="G98" s="330"/>
      <c r="H98" s="332"/>
      <c r="I98" s="331"/>
      <c r="J98" s="143"/>
    </row>
    <row r="99" spans="2:17" ht="15" customHeight="1" x14ac:dyDescent="0.25">
      <c r="B99" s="143"/>
      <c r="C99" s="333"/>
      <c r="D99" s="334"/>
      <c r="E99" s="333"/>
      <c r="F99" s="334"/>
      <c r="G99" s="333"/>
      <c r="H99" s="335"/>
      <c r="I99" s="334"/>
      <c r="J99" s="143"/>
    </row>
    <row r="100" spans="2:17" x14ac:dyDescent="0.25">
      <c r="D100" s="42"/>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4:G74"/>
    <mergeCell ref="B53:J53"/>
    <mergeCell ref="B54:J54"/>
    <mergeCell ref="B57:J57"/>
    <mergeCell ref="B58:J58"/>
    <mergeCell ref="B65:J65"/>
    <mergeCell ref="B68:J68"/>
    <mergeCell ref="C70:D70"/>
    <mergeCell ref="F70:G70"/>
    <mergeCell ref="F71:G71"/>
    <mergeCell ref="F72:G72"/>
    <mergeCell ref="F73:G73"/>
    <mergeCell ref="F75:G75"/>
    <mergeCell ref="F76:G76"/>
    <mergeCell ref="F77:G77"/>
    <mergeCell ref="B89:H89"/>
    <mergeCell ref="C91:D91"/>
    <mergeCell ref="E91:F91"/>
    <mergeCell ref="G91:I91"/>
    <mergeCell ref="E92:F92"/>
    <mergeCell ref="G92:I92"/>
    <mergeCell ref="E93:F93"/>
    <mergeCell ref="G93:I93"/>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sqref="B85:B86 C81:C84">
      <formula1>metdoc</formula1>
    </dataValidation>
    <dataValidation type="list" allowBlank="1" showInputMessage="1" showErrorMessage="1" sqref="C71:C77">
      <formula1>act</formula1>
    </dataValidation>
    <dataValidation type="list" allowBlank="1" showInputMessage="1" showErrorMessage="1" sqref="C92:C94">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8877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8877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8877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887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87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8775"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8776"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87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887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87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8780"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
    <pageSetUpPr fitToPage="1"/>
  </sheetPr>
  <dimension ref="A1:Q102"/>
  <sheetViews>
    <sheetView tabSelected="1" topLeftCell="A79" zoomScaleNormal="100" workbookViewId="0">
      <selection activeCell="G97" sqref="G97:I97"/>
    </sheetView>
  </sheetViews>
  <sheetFormatPr defaultColWidth="8.71093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7109375" style="164"/>
    <col min="10" max="10" width="16.85546875" style="164" customWidth="1"/>
    <col min="11" max="16384" width="8.71093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354</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89</v>
      </c>
      <c r="D7" s="355"/>
      <c r="E7" s="355"/>
      <c r="F7" s="355"/>
      <c r="G7" s="355"/>
      <c r="H7" s="355"/>
      <c r="I7" s="355"/>
      <c r="J7" s="355"/>
      <c r="P7" s="4" t="s">
        <v>10</v>
      </c>
    </row>
    <row r="8" spans="1:16" ht="15.75" x14ac:dyDescent="0.25">
      <c r="B8" s="1" t="s">
        <v>11</v>
      </c>
      <c r="C8" s="355" t="s">
        <v>515</v>
      </c>
      <c r="D8" s="355"/>
      <c r="E8" s="355"/>
      <c r="F8" s="355"/>
      <c r="G8" s="355"/>
      <c r="H8" s="355"/>
      <c r="I8" s="355"/>
      <c r="J8" s="355"/>
      <c r="M8" s="123"/>
      <c r="N8" s="123"/>
      <c r="O8" s="123"/>
      <c r="P8" s="4" t="s">
        <v>12</v>
      </c>
    </row>
    <row r="9" spans="1:16" ht="15.75" x14ac:dyDescent="0.25">
      <c r="B9" s="1" t="s">
        <v>13</v>
      </c>
      <c r="C9" s="355" t="s">
        <v>516</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v>6</v>
      </c>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527</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7" t="s">
        <v>88</v>
      </c>
      <c r="C26" s="327"/>
      <c r="D26" s="327"/>
      <c r="E26" s="327"/>
      <c r="F26" s="327"/>
      <c r="G26" s="327"/>
      <c r="H26" s="327"/>
      <c r="I26" s="327"/>
      <c r="J26" s="327"/>
      <c r="L26" s="31"/>
      <c r="N26" s="31"/>
    </row>
    <row r="27" spans="1:16" s="28" customFormat="1" x14ac:dyDescent="0.2">
      <c r="A27" s="164">
        <v>2</v>
      </c>
      <c r="B27" s="327" t="s">
        <v>65</v>
      </c>
      <c r="C27" s="327"/>
      <c r="D27" s="327"/>
      <c r="E27" s="327"/>
      <c r="F27" s="327"/>
      <c r="G27" s="327"/>
      <c r="H27" s="327"/>
      <c r="I27" s="327"/>
      <c r="J27" s="327"/>
      <c r="L27" s="31"/>
      <c r="N27" s="31"/>
    </row>
    <row r="28" spans="1:16" s="28" customFormat="1" x14ac:dyDescent="0.25">
      <c r="A28" s="164">
        <v>3</v>
      </c>
      <c r="B28" s="344" t="s">
        <v>87</v>
      </c>
      <c r="C28" s="344"/>
      <c r="D28" s="344"/>
      <c r="E28" s="344"/>
      <c r="F28" s="344"/>
      <c r="G28" s="344"/>
      <c r="H28" s="344"/>
      <c r="I28" s="344"/>
      <c r="J28" s="344"/>
      <c r="L28" s="31"/>
      <c r="N28" s="31"/>
    </row>
    <row r="29" spans="1:16" s="28" customFormat="1" x14ac:dyDescent="0.25">
      <c r="A29" s="164">
        <v>4</v>
      </c>
      <c r="B29" s="327" t="s">
        <v>86</v>
      </c>
      <c r="C29" s="327"/>
      <c r="D29" s="327"/>
      <c r="E29" s="327"/>
      <c r="F29" s="327"/>
      <c r="G29" s="327"/>
      <c r="H29" s="327"/>
      <c r="I29" s="327"/>
      <c r="J29" s="327"/>
      <c r="L29" s="31"/>
      <c r="N29" s="31"/>
    </row>
    <row r="30" spans="1:16" s="28" customFormat="1" x14ac:dyDescent="0.2">
      <c r="A30" s="164">
        <v>5</v>
      </c>
      <c r="B30" s="344"/>
      <c r="C30" s="344"/>
      <c r="D30" s="344"/>
      <c r="E30" s="344"/>
      <c r="F30" s="344"/>
      <c r="G30" s="344"/>
      <c r="H30" s="344"/>
      <c r="I30" s="344"/>
      <c r="J30" s="344"/>
      <c r="L30" s="31"/>
      <c r="N30" s="31"/>
    </row>
    <row r="31" spans="1:16" s="28" customFormat="1" x14ac:dyDescent="0.2">
      <c r="A31" s="164">
        <v>6</v>
      </c>
      <c r="B31" s="344"/>
      <c r="C31" s="344"/>
      <c r="D31" s="344"/>
      <c r="E31" s="344"/>
      <c r="F31" s="344"/>
      <c r="G31" s="344"/>
      <c r="H31" s="344"/>
      <c r="I31" s="344"/>
      <c r="J31" s="344"/>
      <c r="L31" s="31"/>
      <c r="N31" s="31"/>
    </row>
    <row r="32" spans="1:16" s="28" customFormat="1" x14ac:dyDescent="0.2">
      <c r="A32" s="164">
        <v>7</v>
      </c>
      <c r="B32" s="344"/>
      <c r="C32" s="344"/>
      <c r="D32" s="344"/>
      <c r="E32" s="344"/>
      <c r="F32" s="344"/>
      <c r="G32" s="344"/>
      <c r="H32" s="344"/>
      <c r="I32" s="344"/>
      <c r="J32" s="344"/>
      <c r="L32" s="31"/>
      <c r="N32" s="31"/>
    </row>
    <row r="33" spans="1:14" s="28" customFormat="1" x14ac:dyDescent="0.2">
      <c r="A33" s="164"/>
      <c r="B33" s="164"/>
      <c r="C33" s="164"/>
      <c r="D33" s="164"/>
      <c r="E33" s="164"/>
      <c r="F33" s="164"/>
      <c r="G33" s="164"/>
      <c r="H33" s="164"/>
      <c r="I33" s="164"/>
      <c r="J33" s="164"/>
      <c r="L33" s="31"/>
      <c r="N33" s="31"/>
    </row>
    <row r="34" spans="1:14" s="28" customFormat="1" x14ac:dyDescent="0.2">
      <c r="D34" s="29"/>
      <c r="E34" s="27"/>
      <c r="G34" s="29"/>
      <c r="H34" s="27"/>
      <c r="J34" s="30"/>
      <c r="L34" s="31"/>
      <c r="N34" s="31"/>
    </row>
    <row r="35" spans="1:14" x14ac:dyDescent="0.2">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99.75" customHeight="1" x14ac:dyDescent="0.25">
      <c r="B38" s="377" t="s">
        <v>85</v>
      </c>
      <c r="C38" s="377"/>
      <c r="D38" s="377"/>
      <c r="E38" s="377"/>
      <c r="F38" s="377"/>
      <c r="G38" s="377"/>
      <c r="H38" s="377"/>
      <c r="I38" s="377"/>
      <c r="J38" s="377"/>
    </row>
    <row r="39" spans="1:14" x14ac:dyDescent="0.2">
      <c r="B39" s="159" t="s">
        <v>39</v>
      </c>
      <c r="C39" s="159"/>
      <c r="D39" s="159"/>
      <c r="E39" s="159"/>
      <c r="F39" s="159"/>
      <c r="G39" s="159"/>
      <c r="H39" s="159"/>
      <c r="I39" s="159"/>
      <c r="J39" s="159"/>
    </row>
    <row r="40" spans="1:14" ht="90.75" customHeight="1" x14ac:dyDescent="0.25">
      <c r="B40" s="377" t="s">
        <v>84</v>
      </c>
      <c r="C40" s="378"/>
      <c r="D40" s="378"/>
      <c r="E40" s="378"/>
      <c r="F40" s="378"/>
      <c r="G40" s="378"/>
      <c r="H40" s="378"/>
      <c r="I40" s="378"/>
      <c r="J40" s="378"/>
    </row>
    <row r="41" spans="1:14" x14ac:dyDescent="0.25">
      <c r="B41" s="159" t="s">
        <v>40</v>
      </c>
      <c r="C41" s="159"/>
      <c r="D41" s="159"/>
      <c r="E41" s="159"/>
      <c r="F41" s="159"/>
      <c r="G41" s="159"/>
      <c r="H41" s="159"/>
      <c r="I41" s="159"/>
      <c r="J41" s="159"/>
    </row>
    <row r="42" spans="1:14" ht="96.75" customHeight="1" x14ac:dyDescent="0.25">
      <c r="B42" s="346" t="s">
        <v>517</v>
      </c>
      <c r="C42" s="346"/>
      <c r="D42" s="346"/>
      <c r="E42" s="346"/>
      <c r="F42" s="346"/>
      <c r="G42" s="346"/>
      <c r="H42" s="346"/>
      <c r="I42" s="346"/>
      <c r="J42" s="346"/>
    </row>
    <row r="43" spans="1:14" x14ac:dyDescent="0.25">
      <c r="B43" s="33"/>
      <c r="C43" s="33"/>
      <c r="D43" s="33"/>
      <c r="E43" s="33"/>
      <c r="F43" s="33"/>
      <c r="G43" s="33"/>
      <c r="H43" s="33"/>
      <c r="I43" s="33"/>
      <c r="J43" s="33"/>
    </row>
    <row r="44" spans="1:14" x14ac:dyDescent="0.25">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ht="15" customHeight="1" x14ac:dyDescent="0.25">
      <c r="A47" s="164">
        <v>1</v>
      </c>
      <c r="B47" s="152" t="s">
        <v>83</v>
      </c>
      <c r="C47" s="153"/>
      <c r="D47" s="153"/>
      <c r="E47" s="153"/>
      <c r="F47" s="153"/>
      <c r="G47" s="153"/>
      <c r="H47" s="153"/>
      <c r="I47" s="153"/>
      <c r="J47" s="153"/>
    </row>
    <row r="48" spans="1:14" x14ac:dyDescent="0.25">
      <c r="A48" s="164">
        <v>2</v>
      </c>
      <c r="B48" s="327" t="s">
        <v>60</v>
      </c>
      <c r="C48" s="327"/>
      <c r="D48" s="327"/>
      <c r="E48" s="327"/>
      <c r="F48" s="327"/>
      <c r="G48" s="327"/>
      <c r="H48" s="327"/>
      <c r="I48" s="327"/>
      <c r="J48" s="327"/>
    </row>
    <row r="49" spans="1:10" x14ac:dyDescent="0.25">
      <c r="A49" s="164">
        <v>3</v>
      </c>
      <c r="B49" s="344"/>
      <c r="C49" s="344"/>
      <c r="D49" s="344"/>
      <c r="E49" s="344"/>
      <c r="F49" s="344"/>
      <c r="G49" s="344"/>
      <c r="H49" s="344"/>
      <c r="I49" s="344"/>
      <c r="J49" s="344"/>
    </row>
    <row r="50" spans="1:10" x14ac:dyDescent="0.25">
      <c r="A50" s="164">
        <v>4</v>
      </c>
      <c r="B50" s="344"/>
      <c r="C50" s="344"/>
      <c r="D50" s="344"/>
      <c r="E50" s="344"/>
      <c r="F50" s="344"/>
      <c r="G50" s="344"/>
      <c r="H50" s="344"/>
      <c r="I50" s="344"/>
      <c r="J50" s="344"/>
    </row>
    <row r="51" spans="1:10" ht="15" customHeight="1" x14ac:dyDescent="0.25">
      <c r="A51" s="164">
        <v>5</v>
      </c>
      <c r="B51" s="344"/>
      <c r="C51" s="344"/>
      <c r="D51" s="344"/>
      <c r="E51" s="344"/>
      <c r="F51" s="344"/>
      <c r="G51" s="344"/>
      <c r="H51" s="344"/>
      <c r="I51" s="344"/>
      <c r="J51" s="344"/>
    </row>
    <row r="52" spans="1:10" x14ac:dyDescent="0.25">
      <c r="A52" s="164">
        <v>6</v>
      </c>
      <c r="B52" s="344"/>
      <c r="C52" s="344"/>
      <c r="D52" s="344"/>
      <c r="E52" s="344"/>
      <c r="F52" s="344"/>
      <c r="G52" s="344"/>
      <c r="H52" s="344"/>
      <c r="I52" s="344"/>
      <c r="J52" s="344"/>
    </row>
    <row r="53" spans="1:10" x14ac:dyDescent="0.25">
      <c r="A53" s="164">
        <v>7</v>
      </c>
      <c r="B53" s="344"/>
      <c r="C53" s="344"/>
      <c r="D53" s="344"/>
      <c r="E53" s="344"/>
      <c r="F53" s="344"/>
      <c r="G53" s="344"/>
      <c r="H53" s="344"/>
      <c r="I53" s="344"/>
      <c r="J53" s="344"/>
    </row>
    <row r="54" spans="1:10" x14ac:dyDescent="0.25">
      <c r="A54" s="164">
        <v>8</v>
      </c>
      <c r="B54" s="345"/>
      <c r="C54" s="345"/>
      <c r="D54" s="345"/>
      <c r="E54" s="345"/>
      <c r="F54" s="345"/>
      <c r="G54" s="345"/>
      <c r="H54" s="345"/>
      <c r="I54" s="345"/>
      <c r="J54" s="345"/>
    </row>
    <row r="55" spans="1:10" x14ac:dyDescent="0.25">
      <c r="B55" s="134" t="s">
        <v>44</v>
      </c>
      <c r="G55" s="123"/>
      <c r="H55" s="34"/>
      <c r="I55" s="34"/>
      <c r="J55" s="34"/>
    </row>
    <row r="56" spans="1:10" x14ac:dyDescent="0.25">
      <c r="B56" s="164" t="s">
        <v>45</v>
      </c>
      <c r="G56" s="123"/>
      <c r="H56" s="137"/>
      <c r="I56" s="137"/>
      <c r="J56" s="137"/>
    </row>
    <row r="57" spans="1:10" ht="14.45" customHeight="1" x14ac:dyDescent="0.25">
      <c r="A57" s="164">
        <v>1</v>
      </c>
      <c r="B57" s="376" t="s">
        <v>81</v>
      </c>
      <c r="C57" s="345"/>
      <c r="D57" s="345"/>
      <c r="E57" s="345"/>
      <c r="F57" s="345"/>
      <c r="G57" s="345"/>
      <c r="H57" s="345"/>
      <c r="I57" s="345"/>
      <c r="J57" s="345"/>
    </row>
    <row r="58" spans="1:10" ht="14.45" customHeight="1" x14ac:dyDescent="0.25">
      <c r="A58" s="164">
        <v>2</v>
      </c>
      <c r="B58" s="329" t="s">
        <v>82</v>
      </c>
      <c r="C58" s="329"/>
      <c r="D58" s="329"/>
      <c r="E58" s="329"/>
      <c r="F58" s="329"/>
      <c r="G58" s="329"/>
      <c r="H58" s="329"/>
      <c r="I58" s="329"/>
      <c r="J58" s="329"/>
    </row>
    <row r="59" spans="1:10" x14ac:dyDescent="0.25">
      <c r="A59" s="164">
        <v>3</v>
      </c>
      <c r="B59" s="150"/>
      <c r="C59" s="150"/>
      <c r="D59" s="150"/>
      <c r="E59" s="150"/>
      <c r="F59" s="150"/>
      <c r="G59" s="150"/>
      <c r="H59" s="150"/>
      <c r="I59" s="150"/>
      <c r="J59" s="150"/>
    </row>
    <row r="60" spans="1:10" x14ac:dyDescent="0.25">
      <c r="A60" s="164">
        <v>4</v>
      </c>
      <c r="B60" s="150"/>
      <c r="C60" s="150"/>
      <c r="D60" s="150"/>
      <c r="E60" s="150"/>
      <c r="F60" s="150"/>
      <c r="G60" s="150"/>
      <c r="H60" s="150"/>
      <c r="I60" s="150"/>
      <c r="J60" s="150"/>
    </row>
    <row r="61" spans="1:10" x14ac:dyDescent="0.25">
      <c r="A61" s="164">
        <v>5</v>
      </c>
      <c r="B61" s="150"/>
      <c r="C61" s="150"/>
      <c r="D61" s="150"/>
      <c r="E61" s="150"/>
      <c r="F61" s="150"/>
      <c r="G61" s="150"/>
      <c r="H61" s="150"/>
      <c r="I61" s="150"/>
      <c r="J61" s="150"/>
    </row>
    <row r="62" spans="1:10" x14ac:dyDescent="0.25">
      <c r="A62" s="164">
        <v>6</v>
      </c>
      <c r="B62" s="150"/>
      <c r="C62" s="150"/>
      <c r="D62" s="150"/>
      <c r="E62" s="150"/>
      <c r="F62" s="150"/>
      <c r="G62" s="150"/>
      <c r="H62" s="150"/>
      <c r="I62" s="150"/>
      <c r="J62" s="150"/>
    </row>
    <row r="63" spans="1:10" x14ac:dyDescent="0.25">
      <c r="A63" s="164">
        <v>7</v>
      </c>
      <c r="B63" s="150"/>
      <c r="C63" s="150"/>
      <c r="D63" s="150"/>
      <c r="E63" s="150"/>
      <c r="F63" s="150"/>
      <c r="G63" s="150"/>
      <c r="H63" s="150"/>
      <c r="I63" s="150"/>
      <c r="J63" s="150"/>
    </row>
    <row r="64" spans="1:10" x14ac:dyDescent="0.25">
      <c r="A64" s="164">
        <v>8</v>
      </c>
      <c r="B64" s="150"/>
      <c r="C64" s="150"/>
      <c r="D64" s="150"/>
      <c r="E64" s="150"/>
      <c r="F64" s="150"/>
      <c r="G64" s="150"/>
      <c r="H64" s="150"/>
      <c r="I64" s="150"/>
      <c r="J64" s="150"/>
    </row>
    <row r="65" spans="1:11" x14ac:dyDescent="0.25">
      <c r="A65" s="164">
        <v>9</v>
      </c>
      <c r="B65" s="345"/>
      <c r="C65" s="345"/>
      <c r="D65" s="345"/>
      <c r="E65" s="345"/>
      <c r="F65" s="345"/>
      <c r="G65" s="345"/>
      <c r="H65" s="345"/>
      <c r="I65" s="345"/>
      <c r="J65" s="345"/>
    </row>
    <row r="66" spans="1:11" x14ac:dyDescent="0.25">
      <c r="A66" s="164">
        <v>10</v>
      </c>
      <c r="B66" s="150"/>
      <c r="C66" s="150"/>
      <c r="D66" s="150"/>
      <c r="E66" s="150"/>
      <c r="F66" s="150"/>
      <c r="G66" s="150"/>
      <c r="H66" s="150"/>
      <c r="I66" s="150"/>
      <c r="J66" s="150"/>
    </row>
    <row r="67" spans="1:11" x14ac:dyDescent="0.25">
      <c r="B67" s="134" t="s">
        <v>46</v>
      </c>
      <c r="D67" s="134"/>
      <c r="H67" s="137"/>
      <c r="I67" s="137"/>
      <c r="J67" s="137"/>
    </row>
    <row r="68" spans="1:11" ht="15" customHeight="1" x14ac:dyDescent="0.25">
      <c r="B68" s="341" t="s">
        <v>47</v>
      </c>
      <c r="C68" s="341"/>
      <c r="D68" s="341"/>
      <c r="E68" s="341"/>
      <c r="F68" s="341"/>
      <c r="G68" s="341"/>
      <c r="H68" s="341"/>
      <c r="I68" s="341"/>
      <c r="J68" s="341"/>
    </row>
    <row r="69" spans="1:11" ht="15" customHeight="1" x14ac:dyDescent="0.25">
      <c r="B69" s="143"/>
      <c r="C69" s="143"/>
      <c r="D69" s="143"/>
      <c r="E69" s="143"/>
      <c r="F69" s="143"/>
      <c r="H69" s="143">
        <f>SUM(E71:E78)</f>
        <v>150</v>
      </c>
      <c r="I69" s="137" t="str">
        <f>IF(H69=E11*25,"perfecte","cal revisar")</f>
        <v>perfecte</v>
      </c>
      <c r="J69" s="137" t="str">
        <f>IF(E11*7&lt;K70,"perfecte","cal revisar")</f>
        <v>perfecte</v>
      </c>
    </row>
    <row r="70" spans="1:11" ht="15" customHeight="1" x14ac:dyDescent="0.25">
      <c r="B70" s="143"/>
      <c r="C70" s="342" t="s">
        <v>48</v>
      </c>
      <c r="D70" s="343"/>
      <c r="E70" s="37" t="s">
        <v>49</v>
      </c>
      <c r="F70" s="342" t="s">
        <v>50</v>
      </c>
      <c r="G70" s="343"/>
      <c r="I70" s="137" t="s">
        <v>548</v>
      </c>
      <c r="J70" s="137" t="s">
        <v>549</v>
      </c>
      <c r="K70" s="137">
        <f>SUM(K71:K78)</f>
        <v>44.25</v>
      </c>
    </row>
    <row r="71" spans="1:11" ht="15" customHeight="1" x14ac:dyDescent="0.25">
      <c r="C71" s="164" t="s">
        <v>533</v>
      </c>
      <c r="D71" s="173"/>
      <c r="E71" s="38">
        <v>45</v>
      </c>
      <c r="F71" s="339">
        <v>0.75</v>
      </c>
      <c r="G71" s="331"/>
      <c r="I71" s="137"/>
      <c r="J71" s="137"/>
      <c r="K71" s="137">
        <f t="shared" ref="K71:K78" si="0">E71*F71</f>
        <v>33.75</v>
      </c>
    </row>
    <row r="72" spans="1:11" ht="15" customHeight="1" x14ac:dyDescent="0.25">
      <c r="C72" s="164" t="s">
        <v>93</v>
      </c>
      <c r="D72" s="174"/>
      <c r="E72" s="39">
        <v>2</v>
      </c>
      <c r="F72" s="340">
        <v>1</v>
      </c>
      <c r="G72" s="334"/>
      <c r="I72" s="137"/>
      <c r="J72" s="137"/>
      <c r="K72" s="137">
        <f t="shared" si="0"/>
        <v>2</v>
      </c>
    </row>
    <row r="73" spans="1:11" ht="15" customHeight="1" x14ac:dyDescent="0.25">
      <c r="C73" s="164" t="s">
        <v>542</v>
      </c>
      <c r="D73" s="173"/>
      <c r="E73" s="38">
        <v>4</v>
      </c>
      <c r="F73" s="339">
        <v>1</v>
      </c>
      <c r="G73" s="331"/>
      <c r="I73" s="137"/>
      <c r="J73" s="137"/>
      <c r="K73" s="137">
        <f t="shared" si="0"/>
        <v>4</v>
      </c>
    </row>
    <row r="74" spans="1:11" ht="15" customHeight="1" x14ac:dyDescent="0.25">
      <c r="C74" s="164" t="s">
        <v>550</v>
      </c>
      <c r="D74" s="174"/>
      <c r="E74" s="39">
        <v>6</v>
      </c>
      <c r="F74" s="340">
        <v>0.75</v>
      </c>
      <c r="G74" s="334"/>
      <c r="I74" s="137"/>
      <c r="J74" s="137"/>
      <c r="K74" s="137">
        <f t="shared" si="0"/>
        <v>4.5</v>
      </c>
    </row>
    <row r="75" spans="1:11" ht="15" customHeight="1" x14ac:dyDescent="0.25">
      <c r="C75" s="164" t="s">
        <v>536</v>
      </c>
      <c r="D75" s="173"/>
      <c r="E75" s="38">
        <v>24</v>
      </c>
      <c r="F75" s="339">
        <v>0</v>
      </c>
      <c r="G75" s="331"/>
      <c r="I75" s="137"/>
      <c r="J75" s="137"/>
      <c r="K75" s="137">
        <f t="shared" si="0"/>
        <v>0</v>
      </c>
    </row>
    <row r="76" spans="1:11" ht="15" customHeight="1" x14ac:dyDescent="0.25">
      <c r="C76" s="164" t="s">
        <v>535</v>
      </c>
      <c r="D76" s="174"/>
      <c r="E76" s="39">
        <v>6</v>
      </c>
      <c r="F76" s="340">
        <v>0</v>
      </c>
      <c r="G76" s="334"/>
      <c r="I76" s="137"/>
      <c r="J76" s="137"/>
      <c r="K76" s="137">
        <f t="shared" si="0"/>
        <v>0</v>
      </c>
    </row>
    <row r="77" spans="1:11" ht="15" customHeight="1" x14ac:dyDescent="0.25">
      <c r="C77" s="164" t="s">
        <v>543</v>
      </c>
      <c r="D77" s="173"/>
      <c r="E77" s="38">
        <v>63</v>
      </c>
      <c r="F77" s="339">
        <v>0</v>
      </c>
      <c r="G77" s="331"/>
      <c r="I77" s="137"/>
      <c r="J77" s="137"/>
      <c r="K77" s="137">
        <f t="shared" si="0"/>
        <v>0</v>
      </c>
    </row>
    <row r="78" spans="1:11" ht="15" customHeight="1" x14ac:dyDescent="0.25">
      <c r="C78" s="333"/>
      <c r="D78" s="334"/>
      <c r="E78" s="39"/>
      <c r="F78" s="333"/>
      <c r="G78" s="334"/>
      <c r="I78" s="137"/>
      <c r="J78" s="137"/>
      <c r="K78" s="137">
        <f t="shared" si="0"/>
        <v>0</v>
      </c>
    </row>
    <row r="79" spans="1:11" ht="15" customHeight="1" x14ac:dyDescent="0.25">
      <c r="B79" s="143"/>
      <c r="C79" s="143"/>
      <c r="D79" s="143"/>
      <c r="E79" s="143"/>
      <c r="F79" s="143"/>
      <c r="H79" s="137"/>
      <c r="I79" s="137"/>
      <c r="J79" s="137"/>
    </row>
    <row r="80" spans="1:11" x14ac:dyDescent="0.25">
      <c r="A80" s="6"/>
      <c r="B80" s="134" t="s">
        <v>51</v>
      </c>
    </row>
    <row r="81" spans="1:11" x14ac:dyDescent="0.25">
      <c r="B81" s="125" t="s">
        <v>52</v>
      </c>
    </row>
    <row r="82" spans="1:11" x14ac:dyDescent="0.25">
      <c r="C82" s="164" t="s">
        <v>557</v>
      </c>
      <c r="D82" s="153"/>
      <c r="E82" s="153"/>
      <c r="F82" s="153"/>
      <c r="G82" s="153"/>
      <c r="H82" s="153"/>
      <c r="I82" s="153"/>
      <c r="J82" s="153"/>
      <c r="K82" s="153"/>
    </row>
    <row r="83" spans="1:11" x14ac:dyDescent="0.25">
      <c r="C83" s="164" t="s">
        <v>560</v>
      </c>
      <c r="D83" s="153"/>
      <c r="E83" s="153"/>
      <c r="F83" s="153"/>
      <c r="G83" s="153"/>
      <c r="H83" s="153"/>
      <c r="I83" s="153"/>
      <c r="J83" s="153"/>
      <c r="K83" s="153"/>
    </row>
    <row r="84" spans="1:11" x14ac:dyDescent="0.25">
      <c r="C84" s="164" t="s">
        <v>558</v>
      </c>
      <c r="D84" s="153"/>
      <c r="E84" s="153"/>
      <c r="F84" s="153"/>
      <c r="G84" s="153"/>
      <c r="H84" s="153"/>
      <c r="I84" s="153"/>
      <c r="J84" s="153"/>
      <c r="K84" s="153"/>
    </row>
    <row r="85" spans="1:11" x14ac:dyDescent="0.25">
      <c r="C85" s="152"/>
      <c r="D85" s="153"/>
      <c r="E85" s="153"/>
      <c r="F85" s="153"/>
      <c r="G85" s="153"/>
      <c r="H85" s="153"/>
      <c r="I85" s="153"/>
      <c r="J85" s="153"/>
      <c r="K85" s="153"/>
    </row>
    <row r="86" spans="1:11" x14ac:dyDescent="0.25">
      <c r="C86" s="152"/>
      <c r="D86" s="153"/>
      <c r="E86" s="153"/>
      <c r="F86" s="153"/>
      <c r="G86" s="153"/>
      <c r="H86" s="153"/>
      <c r="I86" s="153"/>
      <c r="J86" s="153"/>
      <c r="K86" s="153"/>
    </row>
    <row r="87" spans="1:11" x14ac:dyDescent="0.25">
      <c r="C87" s="153"/>
      <c r="D87" s="153"/>
      <c r="E87" s="153"/>
      <c r="F87" s="153"/>
      <c r="G87" s="153"/>
      <c r="H87" s="153"/>
      <c r="I87" s="153"/>
      <c r="J87" s="153"/>
      <c r="K87" s="153"/>
    </row>
    <row r="88" spans="1:11" x14ac:dyDescent="0.25">
      <c r="C88" s="153"/>
      <c r="D88" s="153"/>
      <c r="E88" s="153"/>
      <c r="F88" s="153"/>
      <c r="G88" s="153"/>
      <c r="H88" s="153"/>
      <c r="I88" s="153"/>
      <c r="J88" s="153"/>
      <c r="K88" s="153"/>
    </row>
    <row r="90" spans="1:11" x14ac:dyDescent="0.25">
      <c r="A90" s="6"/>
      <c r="B90" s="134" t="s">
        <v>53</v>
      </c>
    </row>
    <row r="91" spans="1:11" ht="15" customHeight="1" x14ac:dyDescent="0.25">
      <c r="B91" s="341" t="s">
        <v>54</v>
      </c>
      <c r="C91" s="341"/>
      <c r="D91" s="341"/>
      <c r="E91" s="341"/>
      <c r="F91" s="341"/>
      <c r="G91" s="341"/>
      <c r="H91" s="341"/>
    </row>
    <row r="92" spans="1:11" ht="15" customHeight="1" x14ac:dyDescent="0.25">
      <c r="B92" s="143"/>
      <c r="C92" s="143"/>
      <c r="D92" s="143"/>
      <c r="E92" s="143"/>
      <c r="F92" s="143"/>
      <c r="G92" s="143"/>
      <c r="H92" s="143"/>
    </row>
    <row r="93" spans="1:11" ht="15" customHeight="1" x14ac:dyDescent="0.25">
      <c r="B93" s="143"/>
      <c r="C93" s="336" t="s">
        <v>55</v>
      </c>
      <c r="D93" s="337"/>
      <c r="E93" s="336" t="s">
        <v>56</v>
      </c>
      <c r="F93" s="337"/>
      <c r="G93" s="336" t="s">
        <v>57</v>
      </c>
      <c r="H93" s="338"/>
      <c r="I93" s="337"/>
      <c r="J93" s="143"/>
    </row>
    <row r="94" spans="1:11" ht="15" customHeight="1" x14ac:dyDescent="0.25">
      <c r="C94" s="172" t="s">
        <v>567</v>
      </c>
      <c r="D94" s="173"/>
      <c r="E94" s="339">
        <v>0</v>
      </c>
      <c r="F94" s="331"/>
      <c r="G94" s="339">
        <v>0.2</v>
      </c>
      <c r="H94" s="332"/>
      <c r="I94" s="331"/>
      <c r="J94" s="143"/>
    </row>
    <row r="95" spans="1:11" ht="15" customHeight="1" x14ac:dyDescent="0.25">
      <c r="C95" s="172" t="s">
        <v>575</v>
      </c>
      <c r="D95" s="174"/>
      <c r="E95" s="340">
        <v>0.1</v>
      </c>
      <c r="F95" s="334"/>
      <c r="G95" s="340">
        <v>0.3</v>
      </c>
      <c r="H95" s="335"/>
      <c r="I95" s="334"/>
      <c r="J95" s="143"/>
    </row>
    <row r="96" spans="1:11" ht="15" customHeight="1" x14ac:dyDescent="0.25">
      <c r="C96" s="172" t="s">
        <v>568</v>
      </c>
      <c r="D96" s="173"/>
      <c r="E96" s="339">
        <v>0.1</v>
      </c>
      <c r="F96" s="331"/>
      <c r="G96" s="339">
        <v>0.1</v>
      </c>
      <c r="H96" s="332"/>
      <c r="I96" s="331"/>
      <c r="J96" s="143"/>
    </row>
    <row r="97" spans="2:17" ht="15" customHeight="1" x14ac:dyDescent="0.25">
      <c r="C97" s="172" t="s">
        <v>564</v>
      </c>
      <c r="D97" s="174"/>
      <c r="E97" s="340">
        <v>0.5</v>
      </c>
      <c r="F97" s="334"/>
      <c r="G97" s="340">
        <v>0.6</v>
      </c>
      <c r="H97" s="335"/>
      <c r="I97" s="334"/>
      <c r="J97" s="143"/>
    </row>
    <row r="98" spans="2:17" ht="15" customHeight="1" x14ac:dyDescent="0.25">
      <c r="B98" s="143"/>
      <c r="C98" s="330"/>
      <c r="D98" s="331"/>
      <c r="E98" s="330"/>
      <c r="F98" s="331"/>
      <c r="G98" s="330"/>
      <c r="H98" s="332"/>
      <c r="I98" s="331"/>
      <c r="J98" s="143"/>
    </row>
    <row r="99" spans="2:17" ht="15" customHeight="1" x14ac:dyDescent="0.25">
      <c r="B99" s="143"/>
      <c r="C99" s="333"/>
      <c r="D99" s="334"/>
      <c r="E99" s="333"/>
      <c r="F99" s="334"/>
      <c r="G99" s="333"/>
      <c r="H99" s="335"/>
      <c r="I99" s="334"/>
      <c r="J99" s="143"/>
      <c r="O99" s="40"/>
      <c r="P99" s="41"/>
      <c r="Q99" s="40"/>
    </row>
    <row r="100" spans="2:17" ht="15" customHeight="1" x14ac:dyDescent="0.25">
      <c r="B100" s="143"/>
      <c r="C100" s="330"/>
      <c r="D100" s="331"/>
      <c r="E100" s="330"/>
      <c r="F100" s="331"/>
      <c r="G100" s="330"/>
      <c r="H100" s="332"/>
      <c r="I100" s="331"/>
      <c r="J100" s="143"/>
    </row>
    <row r="101" spans="2:17" ht="15" customHeight="1" x14ac:dyDescent="0.25">
      <c r="B101" s="143"/>
      <c r="C101" s="333"/>
      <c r="D101" s="334"/>
      <c r="E101" s="333"/>
      <c r="F101" s="334"/>
      <c r="G101" s="333"/>
      <c r="H101" s="335"/>
      <c r="I101" s="334"/>
      <c r="J101" s="143"/>
    </row>
    <row r="102" spans="2:17" x14ac:dyDescent="0.25">
      <c r="D102" s="42"/>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3:J53"/>
    <mergeCell ref="B30:J30"/>
    <mergeCell ref="B31:J31"/>
    <mergeCell ref="B32:J32"/>
    <mergeCell ref="B38:J38"/>
    <mergeCell ref="B40:J40"/>
    <mergeCell ref="B42:J42"/>
    <mergeCell ref="B48:J48"/>
    <mergeCell ref="B49:J49"/>
    <mergeCell ref="B50:J50"/>
    <mergeCell ref="B51:J51"/>
    <mergeCell ref="B52:J52"/>
    <mergeCell ref="F76:G76"/>
    <mergeCell ref="B54:J54"/>
    <mergeCell ref="B57:J57"/>
    <mergeCell ref="B58:J58"/>
    <mergeCell ref="B65:J65"/>
    <mergeCell ref="B68:J68"/>
    <mergeCell ref="C70:D70"/>
    <mergeCell ref="F70:G70"/>
    <mergeCell ref="F71:G71"/>
    <mergeCell ref="F72:G72"/>
    <mergeCell ref="F73:G73"/>
    <mergeCell ref="F74:G74"/>
    <mergeCell ref="F75:G75"/>
    <mergeCell ref="F77:G77"/>
    <mergeCell ref="C78:D78"/>
    <mergeCell ref="F78:G78"/>
    <mergeCell ref="B91:H91"/>
    <mergeCell ref="C93:D93"/>
    <mergeCell ref="E93:F93"/>
    <mergeCell ref="G93:I93"/>
    <mergeCell ref="C99:D99"/>
    <mergeCell ref="E99:F99"/>
    <mergeCell ref="G99:I99"/>
    <mergeCell ref="E94:F94"/>
    <mergeCell ref="G94:I94"/>
    <mergeCell ref="E95:F95"/>
    <mergeCell ref="G95:I95"/>
    <mergeCell ref="E96:F96"/>
    <mergeCell ref="G96:I96"/>
    <mergeCell ref="E97:F97"/>
    <mergeCell ref="G97:I97"/>
    <mergeCell ref="C98:D98"/>
    <mergeCell ref="E98:F98"/>
    <mergeCell ref="G98:I98"/>
    <mergeCell ref="C100:D100"/>
    <mergeCell ref="E100:F100"/>
    <mergeCell ref="G100:I100"/>
    <mergeCell ref="C101:D101"/>
    <mergeCell ref="E101:F101"/>
    <mergeCell ref="G101:I101"/>
  </mergeCells>
  <dataValidations count="4">
    <dataValidation type="list" allowBlank="1" showInputMessage="1" showErrorMessage="1" sqref="B85:B86 C82:C84">
      <formula1>metdoc</formula1>
    </dataValidation>
    <dataValidation type="list" allowBlank="1" showInputMessage="1" showErrorMessage="1" sqref="B78 C71:C77">
      <formula1>act</formula1>
    </dataValidation>
    <dataValidation type="list" allowBlank="1" showInputMessage="1" showErrorMessage="1" sqref="C94:C97">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897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97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97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97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97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98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980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98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98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898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98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98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4"/>
  <dimension ref="A1:Q101"/>
  <sheetViews>
    <sheetView workbookViewId="0">
      <selection activeCell="J104" sqref="J104"/>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354</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355</v>
      </c>
      <c r="D7" s="355"/>
      <c r="E7" s="355"/>
      <c r="F7" s="355"/>
      <c r="G7" s="355"/>
      <c r="H7" s="355"/>
      <c r="I7" s="355"/>
      <c r="J7" s="355"/>
      <c r="P7" s="4" t="s">
        <v>10</v>
      </c>
    </row>
    <row r="8" spans="1:16" ht="15.75" x14ac:dyDescent="0.25">
      <c r="B8" s="1" t="s">
        <v>11</v>
      </c>
      <c r="C8" s="355" t="s">
        <v>356</v>
      </c>
      <c r="D8" s="355"/>
      <c r="E8" s="355"/>
      <c r="F8" s="355"/>
      <c r="G8" s="355"/>
      <c r="H8" s="355"/>
      <c r="I8" s="355"/>
      <c r="J8" s="355"/>
      <c r="M8" s="123"/>
      <c r="N8" s="123"/>
      <c r="O8" s="123"/>
      <c r="P8" s="4" t="s">
        <v>12</v>
      </c>
    </row>
    <row r="9" spans="1:16" ht="15.75" x14ac:dyDescent="0.25">
      <c r="B9" s="1" t="s">
        <v>13</v>
      </c>
      <c r="C9" s="355" t="s">
        <v>357</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v>6</v>
      </c>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122</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
      <c r="A26" s="164">
        <v>1</v>
      </c>
      <c r="B26" s="326" t="s">
        <v>230</v>
      </c>
      <c r="C26" s="327"/>
      <c r="D26" s="327"/>
      <c r="E26" s="327"/>
      <c r="F26" s="327"/>
      <c r="G26" s="327"/>
      <c r="H26" s="327"/>
      <c r="I26" s="327"/>
      <c r="J26" s="327"/>
      <c r="L26" s="31"/>
      <c r="N26" s="31"/>
    </row>
    <row r="27" spans="1:16" s="28" customFormat="1" x14ac:dyDescent="0.2">
      <c r="A27" s="164">
        <v>2</v>
      </c>
      <c r="B27" s="326" t="s">
        <v>225</v>
      </c>
      <c r="C27" s="327"/>
      <c r="D27" s="327"/>
      <c r="E27" s="327"/>
      <c r="F27" s="327"/>
      <c r="G27" s="327"/>
      <c r="H27" s="327"/>
      <c r="I27" s="327"/>
      <c r="J27" s="327"/>
      <c r="L27" s="31"/>
      <c r="N27" s="31"/>
    </row>
    <row r="28" spans="1:16" s="28" customFormat="1" x14ac:dyDescent="0.2">
      <c r="A28" s="164">
        <v>3</v>
      </c>
      <c r="B28" s="326" t="s">
        <v>358</v>
      </c>
      <c r="C28" s="327"/>
      <c r="D28" s="327"/>
      <c r="E28" s="327"/>
      <c r="F28" s="327"/>
      <c r="G28" s="327"/>
      <c r="H28" s="327"/>
      <c r="I28" s="327"/>
      <c r="J28" s="327"/>
      <c r="L28" s="31"/>
      <c r="N28" s="31"/>
    </row>
    <row r="29" spans="1:16" s="28" customFormat="1" x14ac:dyDescent="0.25">
      <c r="A29" s="164">
        <v>4</v>
      </c>
      <c r="B29" s="326" t="s">
        <v>359</v>
      </c>
      <c r="C29" s="327"/>
      <c r="D29" s="327"/>
      <c r="E29" s="327"/>
      <c r="F29" s="327"/>
      <c r="G29" s="327"/>
      <c r="H29" s="327"/>
      <c r="I29" s="327"/>
      <c r="J29" s="327"/>
      <c r="L29" s="31"/>
      <c r="N29" s="31"/>
    </row>
    <row r="30" spans="1:16" s="28" customFormat="1" x14ac:dyDescent="0.2">
      <c r="A30" s="164">
        <v>5</v>
      </c>
      <c r="B30" s="364"/>
      <c r="C30" s="344"/>
      <c r="D30" s="344"/>
      <c r="E30" s="344"/>
      <c r="F30" s="344"/>
      <c r="G30" s="344"/>
      <c r="H30" s="344"/>
      <c r="I30" s="344"/>
      <c r="J30" s="344"/>
      <c r="L30" s="31"/>
      <c r="N30" s="31"/>
    </row>
    <row r="31" spans="1:16" s="28" customFormat="1" x14ac:dyDescent="0.25">
      <c r="A31" s="164">
        <v>6</v>
      </c>
      <c r="B31" s="344"/>
      <c r="C31" s="344"/>
      <c r="D31" s="344"/>
      <c r="E31" s="344"/>
      <c r="F31" s="344"/>
      <c r="G31" s="344"/>
      <c r="H31" s="344"/>
      <c r="I31" s="344"/>
      <c r="J31" s="344"/>
      <c r="L31" s="31"/>
      <c r="N31" s="31"/>
    </row>
    <row r="32" spans="1:16" s="28" customFormat="1" x14ac:dyDescent="0.25">
      <c r="A32" s="164">
        <v>7</v>
      </c>
      <c r="B32" s="344"/>
      <c r="C32" s="344"/>
      <c r="D32" s="344"/>
      <c r="E32" s="344"/>
      <c r="F32" s="344"/>
      <c r="G32" s="344"/>
      <c r="H32" s="344"/>
      <c r="I32" s="344"/>
      <c r="J32" s="344"/>
      <c r="L32" s="31"/>
      <c r="N32" s="31"/>
    </row>
    <row r="33" spans="1:14" s="28" customFormat="1" x14ac:dyDescent="0.25">
      <c r="A33" s="164"/>
      <c r="B33" s="164"/>
      <c r="C33" s="164"/>
      <c r="D33" s="164"/>
      <c r="E33" s="164"/>
      <c r="F33" s="164"/>
      <c r="G33" s="164"/>
      <c r="H33" s="164"/>
      <c r="I33" s="164"/>
      <c r="J33" s="164"/>
      <c r="L33" s="31"/>
      <c r="N33" s="31"/>
    </row>
    <row r="34" spans="1:14" s="28" customFormat="1" x14ac:dyDescent="0.25">
      <c r="D34" s="29"/>
      <c r="E34" s="27"/>
      <c r="G34" s="29"/>
      <c r="H34" s="27"/>
      <c r="J34" s="30"/>
      <c r="L34" s="31"/>
      <c r="N34" s="31"/>
    </row>
    <row r="35" spans="1:14" x14ac:dyDescent="0.25">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84.75" customHeight="1" x14ac:dyDescent="0.25">
      <c r="B38" s="346" t="s">
        <v>529</v>
      </c>
      <c r="C38" s="346"/>
      <c r="D38" s="346"/>
      <c r="E38" s="346"/>
      <c r="F38" s="346"/>
      <c r="G38" s="346"/>
      <c r="H38" s="346"/>
      <c r="I38" s="346"/>
      <c r="J38" s="346"/>
    </row>
    <row r="39" spans="1:14" x14ac:dyDescent="0.25">
      <c r="B39" s="159" t="s">
        <v>39</v>
      </c>
      <c r="C39" s="159"/>
      <c r="D39" s="159"/>
      <c r="E39" s="159"/>
      <c r="F39" s="159"/>
      <c r="G39" s="159"/>
      <c r="H39" s="159"/>
      <c r="I39" s="159"/>
      <c r="J39" s="159"/>
    </row>
    <row r="40" spans="1:14" ht="79.5" customHeight="1" x14ac:dyDescent="0.25">
      <c r="B40" s="346" t="s">
        <v>530</v>
      </c>
      <c r="C40" s="349"/>
      <c r="D40" s="349"/>
      <c r="E40" s="349"/>
      <c r="F40" s="349"/>
      <c r="G40" s="349"/>
      <c r="H40" s="349"/>
      <c r="I40" s="349"/>
      <c r="J40" s="349"/>
    </row>
    <row r="41" spans="1:14" x14ac:dyDescent="0.25">
      <c r="B41" s="159" t="s">
        <v>40</v>
      </c>
      <c r="C41" s="159"/>
      <c r="D41" s="159"/>
      <c r="E41" s="159"/>
      <c r="F41" s="159"/>
      <c r="G41" s="159"/>
      <c r="H41" s="159"/>
      <c r="I41" s="159"/>
      <c r="J41" s="159"/>
    </row>
    <row r="42" spans="1:14" ht="77.25" customHeight="1" x14ac:dyDescent="0.25">
      <c r="B42" s="346" t="s">
        <v>531</v>
      </c>
      <c r="C42" s="346"/>
      <c r="D42" s="346"/>
      <c r="E42" s="346"/>
      <c r="F42" s="346"/>
      <c r="G42" s="346"/>
      <c r="H42" s="346"/>
      <c r="I42" s="346"/>
      <c r="J42" s="346"/>
    </row>
    <row r="43" spans="1:14" x14ac:dyDescent="0.25">
      <c r="B43" s="33"/>
      <c r="C43" s="33"/>
      <c r="D43" s="33"/>
      <c r="E43" s="33"/>
      <c r="F43" s="33"/>
      <c r="G43" s="33"/>
      <c r="H43" s="33"/>
      <c r="I43" s="33"/>
      <c r="J43" s="33"/>
    </row>
    <row r="44" spans="1:14" x14ac:dyDescent="0.25">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ht="15" customHeight="1" x14ac:dyDescent="0.25">
      <c r="A47" s="164">
        <v>1</v>
      </c>
      <c r="B47" s="364" t="s">
        <v>199</v>
      </c>
      <c r="C47" s="344"/>
      <c r="D47" s="344"/>
      <c r="E47" s="344"/>
      <c r="F47" s="344"/>
      <c r="G47" s="344"/>
      <c r="H47" s="344"/>
      <c r="I47" s="344"/>
      <c r="J47" s="344"/>
    </row>
    <row r="48" spans="1:14" x14ac:dyDescent="0.25">
      <c r="A48" s="164">
        <v>2</v>
      </c>
      <c r="B48" s="344"/>
      <c r="C48" s="344"/>
      <c r="D48" s="344"/>
      <c r="E48" s="344"/>
      <c r="F48" s="344"/>
      <c r="G48" s="344"/>
      <c r="H48" s="344"/>
      <c r="I48" s="344"/>
      <c r="J48" s="344"/>
    </row>
    <row r="49" spans="1:10" x14ac:dyDescent="0.25">
      <c r="A49" s="164">
        <v>3</v>
      </c>
      <c r="B49" s="344"/>
      <c r="C49" s="344"/>
      <c r="D49" s="344"/>
      <c r="E49" s="344"/>
      <c r="F49" s="344"/>
      <c r="G49" s="344"/>
      <c r="H49" s="344"/>
      <c r="I49" s="344"/>
      <c r="J49" s="344"/>
    </row>
    <row r="50" spans="1:10" x14ac:dyDescent="0.25">
      <c r="A50" s="164">
        <v>4</v>
      </c>
      <c r="B50" s="344"/>
      <c r="C50" s="344"/>
      <c r="D50" s="344"/>
      <c r="E50" s="344"/>
      <c r="F50" s="344"/>
      <c r="G50" s="344"/>
      <c r="H50" s="344"/>
      <c r="I50" s="344"/>
      <c r="J50" s="344"/>
    </row>
    <row r="51" spans="1:10" ht="15" customHeight="1" x14ac:dyDescent="0.25">
      <c r="A51" s="164">
        <v>5</v>
      </c>
      <c r="B51" s="344"/>
      <c r="C51" s="344"/>
      <c r="D51" s="344"/>
      <c r="E51" s="344"/>
      <c r="F51" s="344"/>
      <c r="G51" s="344"/>
      <c r="H51" s="344"/>
      <c r="I51" s="344"/>
      <c r="J51" s="344"/>
    </row>
    <row r="52" spans="1:10" x14ac:dyDescent="0.25">
      <c r="A52" s="164">
        <v>6</v>
      </c>
      <c r="B52" s="344"/>
      <c r="C52" s="344"/>
      <c r="D52" s="344"/>
      <c r="E52" s="344"/>
      <c r="F52" s="344"/>
      <c r="G52" s="344"/>
      <c r="H52" s="344"/>
      <c r="I52" s="344"/>
      <c r="J52" s="344"/>
    </row>
    <row r="53" spans="1:10" x14ac:dyDescent="0.25">
      <c r="A53" s="164">
        <v>7</v>
      </c>
      <c r="B53" s="344"/>
      <c r="C53" s="344"/>
      <c r="D53" s="344"/>
      <c r="E53" s="344"/>
      <c r="F53" s="344"/>
      <c r="G53" s="344"/>
      <c r="H53" s="344"/>
      <c r="I53" s="344"/>
      <c r="J53" s="344"/>
    </row>
    <row r="54" spans="1:10" x14ac:dyDescent="0.25">
      <c r="A54" s="164">
        <v>8</v>
      </c>
      <c r="B54" s="345"/>
      <c r="C54" s="345"/>
      <c r="D54" s="345"/>
      <c r="E54" s="345"/>
      <c r="F54" s="345"/>
      <c r="G54" s="345"/>
      <c r="H54" s="345"/>
      <c r="I54" s="345"/>
      <c r="J54" s="345"/>
    </row>
    <row r="55" spans="1:10" x14ac:dyDescent="0.25">
      <c r="B55" s="134" t="s">
        <v>44</v>
      </c>
      <c r="G55" s="123"/>
      <c r="H55" s="34"/>
      <c r="I55" s="34"/>
      <c r="J55" s="34"/>
    </row>
    <row r="56" spans="1:10" x14ac:dyDescent="0.25">
      <c r="B56" s="164" t="s">
        <v>176</v>
      </c>
      <c r="G56" s="123"/>
      <c r="H56" s="137"/>
      <c r="I56" s="137"/>
      <c r="J56" s="137"/>
    </row>
    <row r="57" spans="1:10" x14ac:dyDescent="0.25">
      <c r="A57" s="164">
        <v>1</v>
      </c>
      <c r="B57" s="328" t="s">
        <v>360</v>
      </c>
      <c r="C57" s="329"/>
      <c r="D57" s="329"/>
      <c r="E57" s="329"/>
      <c r="F57" s="329"/>
      <c r="G57" s="329"/>
      <c r="H57" s="329"/>
      <c r="I57" s="329"/>
      <c r="J57" s="329"/>
    </row>
    <row r="58" spans="1:10" x14ac:dyDescent="0.25">
      <c r="A58" s="164">
        <v>2</v>
      </c>
      <c r="B58" s="150"/>
      <c r="C58" s="150"/>
      <c r="D58" s="150"/>
      <c r="E58" s="150"/>
      <c r="F58" s="150"/>
      <c r="G58" s="150"/>
      <c r="H58" s="150"/>
      <c r="I58" s="150"/>
      <c r="J58" s="150"/>
    </row>
    <row r="59" spans="1:10" x14ac:dyDescent="0.25">
      <c r="A59" s="164">
        <v>3</v>
      </c>
      <c r="B59" s="150"/>
      <c r="C59" s="150"/>
      <c r="D59" s="150"/>
      <c r="E59" s="150"/>
      <c r="F59" s="150"/>
      <c r="G59" s="150"/>
      <c r="H59" s="150"/>
      <c r="I59" s="150"/>
      <c r="J59" s="150"/>
    </row>
    <row r="60" spans="1:10" x14ac:dyDescent="0.25">
      <c r="A60" s="164">
        <v>4</v>
      </c>
      <c r="B60" s="150"/>
      <c r="C60" s="150"/>
      <c r="D60" s="150"/>
      <c r="E60" s="150"/>
      <c r="F60" s="150"/>
      <c r="G60" s="150"/>
      <c r="H60" s="150"/>
      <c r="I60" s="150"/>
      <c r="J60" s="150"/>
    </row>
    <row r="61" spans="1:10" x14ac:dyDescent="0.25">
      <c r="A61" s="164">
        <v>5</v>
      </c>
      <c r="B61" s="150"/>
      <c r="C61" s="150"/>
      <c r="D61" s="150"/>
      <c r="E61" s="150"/>
      <c r="F61" s="150"/>
      <c r="G61" s="150"/>
      <c r="H61" s="150"/>
      <c r="I61" s="150"/>
      <c r="J61" s="150"/>
    </row>
    <row r="62" spans="1:10" x14ac:dyDescent="0.25">
      <c r="A62" s="164">
        <v>6</v>
      </c>
      <c r="B62" s="150"/>
      <c r="C62" s="150"/>
      <c r="D62" s="150"/>
      <c r="E62" s="150"/>
      <c r="F62" s="150"/>
      <c r="G62" s="150"/>
      <c r="H62" s="150"/>
      <c r="I62" s="150"/>
      <c r="J62" s="150"/>
    </row>
    <row r="63" spans="1:10" x14ac:dyDescent="0.25">
      <c r="A63" s="164">
        <v>7</v>
      </c>
      <c r="B63" s="150"/>
      <c r="C63" s="150"/>
      <c r="D63" s="150"/>
      <c r="E63" s="150"/>
      <c r="F63" s="150"/>
      <c r="G63" s="150"/>
      <c r="H63" s="150"/>
      <c r="I63" s="150"/>
      <c r="J63" s="150"/>
    </row>
    <row r="64" spans="1:10" x14ac:dyDescent="0.25">
      <c r="A64" s="164">
        <v>8</v>
      </c>
      <c r="B64" s="150"/>
      <c r="C64" s="150"/>
      <c r="D64" s="150"/>
      <c r="E64" s="150"/>
      <c r="F64" s="150"/>
      <c r="G64" s="150"/>
      <c r="H64" s="150"/>
      <c r="I64" s="150"/>
      <c r="J64" s="150"/>
    </row>
    <row r="65" spans="1:11" x14ac:dyDescent="0.25">
      <c r="A65" s="164">
        <v>9</v>
      </c>
      <c r="B65" s="345"/>
      <c r="C65" s="345"/>
      <c r="D65" s="345"/>
      <c r="E65" s="345"/>
      <c r="F65" s="345"/>
      <c r="G65" s="345"/>
      <c r="H65" s="345"/>
      <c r="I65" s="345"/>
      <c r="J65" s="345"/>
    </row>
    <row r="66" spans="1:11" x14ac:dyDescent="0.25">
      <c r="A66" s="164">
        <v>10</v>
      </c>
      <c r="B66" s="150"/>
      <c r="C66" s="150"/>
      <c r="D66" s="150"/>
      <c r="E66" s="150"/>
      <c r="F66" s="150"/>
      <c r="G66" s="150"/>
      <c r="H66" s="150"/>
      <c r="I66" s="150"/>
      <c r="J66" s="150"/>
    </row>
    <row r="67" spans="1:11" x14ac:dyDescent="0.25">
      <c r="B67" s="134" t="s">
        <v>46</v>
      </c>
      <c r="D67" s="134"/>
      <c r="H67" s="137"/>
      <c r="I67" s="137"/>
      <c r="J67" s="137"/>
    </row>
    <row r="68" spans="1:11" ht="15" customHeight="1" x14ac:dyDescent="0.25">
      <c r="B68" s="341" t="s">
        <v>47</v>
      </c>
      <c r="C68" s="341"/>
      <c r="D68" s="341"/>
      <c r="E68" s="341"/>
      <c r="F68" s="341"/>
      <c r="G68" s="341"/>
      <c r="H68" s="341"/>
      <c r="I68" s="341"/>
      <c r="J68" s="341"/>
    </row>
    <row r="69" spans="1:11" ht="15" customHeight="1" x14ac:dyDescent="0.25">
      <c r="B69" s="143"/>
      <c r="C69" s="143"/>
      <c r="D69" s="143"/>
      <c r="E69" s="143"/>
      <c r="F69" s="143"/>
      <c r="H69" s="143">
        <f>SUM(E71:E77)</f>
        <v>150</v>
      </c>
      <c r="I69" s="137" t="str">
        <f>IF(H69=E11*25,"perfecte","cal revisar")</f>
        <v>perfecte</v>
      </c>
      <c r="J69" s="137" t="str">
        <f>IF(E11*7&lt;K70,"perfecte","cal revisar")</f>
        <v>perfecte</v>
      </c>
    </row>
    <row r="70" spans="1:11" ht="15" customHeight="1" x14ac:dyDescent="0.25">
      <c r="B70" s="143"/>
      <c r="C70" s="342" t="s">
        <v>48</v>
      </c>
      <c r="D70" s="343"/>
      <c r="E70" s="37" t="s">
        <v>49</v>
      </c>
      <c r="F70" s="342" t="s">
        <v>50</v>
      </c>
      <c r="G70" s="343"/>
      <c r="I70" s="137" t="s">
        <v>548</v>
      </c>
      <c r="J70" s="137" t="s">
        <v>549</v>
      </c>
      <c r="K70" s="137">
        <f>SUM(K71:K77)</f>
        <v>62.75</v>
      </c>
    </row>
    <row r="71" spans="1:11" ht="15" customHeight="1" x14ac:dyDescent="0.25">
      <c r="C71" s="164" t="s">
        <v>533</v>
      </c>
      <c r="D71" s="173"/>
      <c r="E71" s="58">
        <v>45</v>
      </c>
      <c r="F71" s="367">
        <v>0.75</v>
      </c>
      <c r="G71" s="368"/>
      <c r="I71" s="137"/>
      <c r="J71" s="137"/>
      <c r="K71" s="137">
        <f t="shared" ref="K71:K77" si="0">E71*F71</f>
        <v>33.75</v>
      </c>
    </row>
    <row r="72" spans="1:11" ht="15" customHeight="1" x14ac:dyDescent="0.25">
      <c r="C72" s="164" t="s">
        <v>535</v>
      </c>
      <c r="D72" s="173"/>
      <c r="E72" s="58">
        <v>22</v>
      </c>
      <c r="F72" s="367">
        <v>0.5</v>
      </c>
      <c r="G72" s="368"/>
      <c r="I72" s="137"/>
      <c r="J72" s="137"/>
      <c r="K72" s="137">
        <f t="shared" si="0"/>
        <v>11</v>
      </c>
    </row>
    <row r="73" spans="1:11" ht="15" customHeight="1" x14ac:dyDescent="0.25">
      <c r="C73" s="164" t="s">
        <v>542</v>
      </c>
      <c r="D73" s="174"/>
      <c r="E73" s="59">
        <v>3</v>
      </c>
      <c r="F73" s="374">
        <v>1</v>
      </c>
      <c r="G73" s="375"/>
      <c r="I73" s="137"/>
      <c r="J73" s="137"/>
      <c r="K73" s="137">
        <f t="shared" si="0"/>
        <v>3</v>
      </c>
    </row>
    <row r="74" spans="1:11" ht="15" customHeight="1" x14ac:dyDescent="0.25">
      <c r="C74" s="164" t="s">
        <v>93</v>
      </c>
      <c r="D74" s="173"/>
      <c r="E74" s="58">
        <v>5</v>
      </c>
      <c r="F74" s="367">
        <v>1</v>
      </c>
      <c r="G74" s="368"/>
      <c r="I74" s="137"/>
      <c r="J74" s="137"/>
      <c r="K74" s="137">
        <f t="shared" si="0"/>
        <v>5</v>
      </c>
    </row>
    <row r="75" spans="1:11" ht="15" customHeight="1" x14ac:dyDescent="0.25">
      <c r="C75" s="164" t="s">
        <v>540</v>
      </c>
      <c r="D75" s="174"/>
      <c r="E75" s="59">
        <v>10</v>
      </c>
      <c r="F75" s="374">
        <v>1</v>
      </c>
      <c r="G75" s="375"/>
      <c r="I75" s="137"/>
      <c r="J75" s="137"/>
      <c r="K75" s="137">
        <f t="shared" si="0"/>
        <v>10</v>
      </c>
    </row>
    <row r="76" spans="1:11" ht="15" customHeight="1" x14ac:dyDescent="0.25">
      <c r="C76" s="164" t="s">
        <v>536</v>
      </c>
      <c r="D76" s="173"/>
      <c r="E76" s="58">
        <v>65</v>
      </c>
      <c r="F76" s="367">
        <v>0</v>
      </c>
      <c r="G76" s="368"/>
      <c r="I76" s="137"/>
      <c r="J76" s="137"/>
      <c r="K76" s="137">
        <f t="shared" si="0"/>
        <v>0</v>
      </c>
    </row>
    <row r="77" spans="1:11" ht="15" customHeight="1" x14ac:dyDescent="0.25">
      <c r="C77" s="333"/>
      <c r="D77" s="334"/>
      <c r="E77" s="39"/>
      <c r="F77" s="333"/>
      <c r="G77" s="334"/>
      <c r="I77" s="137"/>
      <c r="J77" s="137"/>
      <c r="K77" s="137">
        <f t="shared" si="0"/>
        <v>0</v>
      </c>
    </row>
    <row r="78" spans="1:11" ht="15" customHeight="1" x14ac:dyDescent="0.25">
      <c r="B78" s="143"/>
      <c r="C78" s="143"/>
      <c r="D78" s="143"/>
      <c r="E78" s="143"/>
      <c r="F78" s="143"/>
      <c r="H78" s="137"/>
      <c r="I78" s="137"/>
      <c r="J78" s="137"/>
    </row>
    <row r="79" spans="1:11" x14ac:dyDescent="0.25">
      <c r="A79" s="6"/>
      <c r="B79" s="134" t="s">
        <v>51</v>
      </c>
    </row>
    <row r="80" spans="1:11" x14ac:dyDescent="0.25">
      <c r="B80" s="125" t="s">
        <v>52</v>
      </c>
    </row>
    <row r="81" spans="1:11" x14ac:dyDescent="0.25">
      <c r="C81" s="164" t="s">
        <v>558</v>
      </c>
      <c r="D81" s="153"/>
      <c r="E81" s="153"/>
      <c r="F81" s="153"/>
      <c r="G81" s="153"/>
      <c r="H81" s="153"/>
      <c r="I81" s="153"/>
      <c r="J81" s="153"/>
      <c r="K81" s="153"/>
    </row>
    <row r="82" spans="1:11" x14ac:dyDescent="0.25">
      <c r="C82" s="164" t="s">
        <v>561</v>
      </c>
      <c r="D82" s="153"/>
      <c r="E82" s="153"/>
      <c r="F82" s="153"/>
      <c r="G82" s="153"/>
      <c r="H82" s="153"/>
      <c r="I82" s="153"/>
      <c r="J82" s="153"/>
      <c r="K82" s="153"/>
    </row>
    <row r="83" spans="1:11" x14ac:dyDescent="0.25">
      <c r="C83" s="164" t="s">
        <v>559</v>
      </c>
      <c r="D83" s="153"/>
      <c r="E83" s="153"/>
      <c r="F83" s="153"/>
      <c r="G83" s="153"/>
      <c r="H83" s="153"/>
      <c r="I83" s="153"/>
      <c r="J83" s="153"/>
      <c r="K83" s="153"/>
    </row>
    <row r="84" spans="1:11" x14ac:dyDescent="0.25">
      <c r="C84" s="153"/>
      <c r="D84" s="153"/>
      <c r="E84" s="153"/>
      <c r="F84" s="153"/>
      <c r="G84" s="153"/>
      <c r="H84" s="153"/>
      <c r="I84" s="153"/>
      <c r="J84" s="153"/>
      <c r="K84" s="153"/>
    </row>
    <row r="85" spans="1:11" x14ac:dyDescent="0.25">
      <c r="C85" s="153"/>
      <c r="D85" s="153"/>
      <c r="E85" s="153"/>
      <c r="F85" s="153"/>
      <c r="G85" s="153"/>
      <c r="H85" s="153"/>
      <c r="I85" s="153"/>
      <c r="J85" s="153"/>
      <c r="K85" s="153"/>
    </row>
    <row r="86" spans="1:11" x14ac:dyDescent="0.25">
      <c r="C86" s="153"/>
      <c r="D86" s="153"/>
      <c r="E86" s="153"/>
      <c r="F86" s="153"/>
      <c r="G86" s="153"/>
      <c r="H86" s="153"/>
      <c r="I86" s="153"/>
      <c r="J86" s="153"/>
      <c r="K86" s="153"/>
    </row>
    <row r="87" spans="1:11" x14ac:dyDescent="0.25">
      <c r="C87" s="153"/>
      <c r="D87" s="153"/>
      <c r="E87" s="153"/>
      <c r="F87" s="153"/>
      <c r="G87" s="153"/>
      <c r="H87" s="153"/>
      <c r="I87" s="153"/>
      <c r="J87" s="153"/>
      <c r="K87" s="153"/>
    </row>
    <row r="89" spans="1:11" x14ac:dyDescent="0.25">
      <c r="A89" s="6"/>
      <c r="B89" s="134" t="s">
        <v>53</v>
      </c>
    </row>
    <row r="90" spans="1:11" ht="15" customHeight="1" x14ac:dyDescent="0.25">
      <c r="B90" s="341" t="s">
        <v>54</v>
      </c>
      <c r="C90" s="341"/>
      <c r="D90" s="341"/>
      <c r="E90" s="341"/>
      <c r="F90" s="341"/>
      <c r="G90" s="341"/>
      <c r="H90" s="341"/>
    </row>
    <row r="91" spans="1:11" ht="15" customHeight="1" x14ac:dyDescent="0.25">
      <c r="B91" s="143"/>
      <c r="C91" s="143"/>
      <c r="D91" s="143"/>
      <c r="E91" s="143"/>
      <c r="F91" s="143"/>
      <c r="G91" s="143"/>
      <c r="H91" s="143"/>
    </row>
    <row r="92" spans="1:11" ht="15" customHeight="1" x14ac:dyDescent="0.25">
      <c r="B92" s="143"/>
      <c r="C92" s="336" t="s">
        <v>55</v>
      </c>
      <c r="D92" s="337"/>
      <c r="E92" s="336" t="s">
        <v>56</v>
      </c>
      <c r="F92" s="337"/>
      <c r="G92" s="336" t="s">
        <v>57</v>
      </c>
      <c r="H92" s="338"/>
      <c r="I92" s="337"/>
      <c r="J92" s="143"/>
    </row>
    <row r="93" spans="1:11" ht="15" customHeight="1" x14ac:dyDescent="0.25">
      <c r="C93" s="172" t="s">
        <v>564</v>
      </c>
      <c r="D93" s="165"/>
      <c r="E93" s="330">
        <v>60</v>
      </c>
      <c r="F93" s="331"/>
      <c r="G93" s="330">
        <v>80</v>
      </c>
      <c r="H93" s="332"/>
      <c r="I93" s="331"/>
      <c r="J93" s="143"/>
    </row>
    <row r="94" spans="1:11" ht="15" customHeight="1" x14ac:dyDescent="0.25">
      <c r="C94" s="172" t="s">
        <v>575</v>
      </c>
      <c r="D94" s="166"/>
      <c r="E94" s="333">
        <v>20</v>
      </c>
      <c r="F94" s="334"/>
      <c r="G94" s="333">
        <v>30</v>
      </c>
      <c r="H94" s="335"/>
      <c r="I94" s="334"/>
      <c r="J94" s="143"/>
    </row>
    <row r="95" spans="1:11" ht="15" customHeight="1" x14ac:dyDescent="0.25">
      <c r="C95" s="172" t="s">
        <v>568</v>
      </c>
      <c r="D95" s="165"/>
      <c r="E95" s="330">
        <v>5</v>
      </c>
      <c r="F95" s="331"/>
      <c r="G95" s="330">
        <v>10</v>
      </c>
      <c r="H95" s="332"/>
      <c r="I95" s="331"/>
      <c r="J95" s="143"/>
    </row>
    <row r="96" spans="1:11" ht="15" customHeight="1" x14ac:dyDescent="0.25">
      <c r="B96" s="143"/>
      <c r="C96" s="333"/>
      <c r="D96" s="334"/>
      <c r="E96" s="333"/>
      <c r="F96" s="334"/>
      <c r="G96" s="333"/>
      <c r="H96" s="335"/>
      <c r="I96" s="334"/>
      <c r="J96" s="143"/>
    </row>
    <row r="97" spans="2:17" ht="15" customHeight="1" x14ac:dyDescent="0.25">
      <c r="B97" s="143"/>
      <c r="C97" s="330"/>
      <c r="D97" s="331"/>
      <c r="E97" s="330"/>
      <c r="F97" s="331"/>
      <c r="G97" s="330"/>
      <c r="H97" s="332"/>
      <c r="I97" s="331"/>
      <c r="J97" s="143"/>
    </row>
    <row r="98" spans="2:17" ht="15" customHeight="1" x14ac:dyDescent="0.25">
      <c r="B98" s="143"/>
      <c r="C98" s="333"/>
      <c r="D98" s="334"/>
      <c r="E98" s="333"/>
      <c r="F98" s="334"/>
      <c r="G98" s="333"/>
      <c r="H98" s="335"/>
      <c r="I98" s="334"/>
      <c r="J98" s="143"/>
      <c r="O98" s="40"/>
      <c r="P98" s="41"/>
      <c r="Q98" s="40"/>
    </row>
    <row r="99" spans="2:17" ht="15" customHeight="1" x14ac:dyDescent="0.25">
      <c r="B99" s="143"/>
      <c r="C99" s="330"/>
      <c r="D99" s="331"/>
      <c r="E99" s="330"/>
      <c r="F99" s="331"/>
      <c r="G99" s="330"/>
      <c r="H99" s="332"/>
      <c r="I99" s="331"/>
      <c r="J99" s="143"/>
    </row>
    <row r="100" spans="2:17" ht="15" customHeight="1" x14ac:dyDescent="0.25">
      <c r="B100" s="143"/>
      <c r="C100" s="333"/>
      <c r="D100" s="334"/>
      <c r="E100" s="333"/>
      <c r="F100" s="334"/>
      <c r="G100" s="333"/>
      <c r="H100" s="335"/>
      <c r="I100" s="334"/>
      <c r="J100" s="143"/>
    </row>
    <row r="101" spans="2:17" x14ac:dyDescent="0.25">
      <c r="D101" s="42"/>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6:G76"/>
    <mergeCell ref="B53:J53"/>
    <mergeCell ref="B54:J54"/>
    <mergeCell ref="B57:J57"/>
    <mergeCell ref="B65:J65"/>
    <mergeCell ref="B68:J68"/>
    <mergeCell ref="C70:D70"/>
    <mergeCell ref="F70:G70"/>
    <mergeCell ref="F71:G71"/>
    <mergeCell ref="F72:G72"/>
    <mergeCell ref="F73:G73"/>
    <mergeCell ref="F74:G74"/>
    <mergeCell ref="F75:G75"/>
    <mergeCell ref="C77:D77"/>
    <mergeCell ref="F77:G77"/>
    <mergeCell ref="B90:H90"/>
    <mergeCell ref="C92:D92"/>
    <mergeCell ref="E92:F92"/>
    <mergeCell ref="G92:I92"/>
    <mergeCell ref="E93:F93"/>
    <mergeCell ref="G93:I93"/>
    <mergeCell ref="E94:F94"/>
    <mergeCell ref="G94:I94"/>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sqref="B77 C71:C76">
      <formula1>act</formula1>
    </dataValidation>
    <dataValidation type="list" allowBlank="1" showInputMessage="1" showErrorMessage="1" sqref="C93:C95">
      <formula1>eval</formula1>
    </dataValidation>
    <dataValidation type="list" allowBlank="1" showInputMessage="1" showErrorMessage="1" sqref="C81:C83">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08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08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08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08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08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08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0823"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90824"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9082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08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082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082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5"/>
  <dimension ref="A1:Q103"/>
  <sheetViews>
    <sheetView workbookViewId="0">
      <selection activeCell="D80" sqref="D80"/>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354</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362</v>
      </c>
      <c r="D7" s="355"/>
      <c r="E7" s="355"/>
      <c r="F7" s="355"/>
      <c r="G7" s="355"/>
      <c r="H7" s="355"/>
      <c r="I7" s="355"/>
      <c r="J7" s="355"/>
      <c r="P7" s="4" t="s">
        <v>10</v>
      </c>
    </row>
    <row r="8" spans="1:16" ht="15.75" x14ac:dyDescent="0.25">
      <c r="B8" s="1" t="s">
        <v>11</v>
      </c>
      <c r="C8" s="355" t="s">
        <v>363</v>
      </c>
      <c r="D8" s="355"/>
      <c r="E8" s="355"/>
      <c r="F8" s="355"/>
      <c r="G8" s="355"/>
      <c r="H8" s="355"/>
      <c r="I8" s="355"/>
      <c r="J8" s="355"/>
      <c r="M8" s="123"/>
      <c r="N8" s="123"/>
      <c r="O8" s="123"/>
      <c r="P8" s="4" t="s">
        <v>12</v>
      </c>
    </row>
    <row r="9" spans="1:16" ht="15.75" x14ac:dyDescent="0.25">
      <c r="B9" s="1" t="s">
        <v>13</v>
      </c>
      <c r="C9" s="355" t="s">
        <v>364</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86" t="s">
        <v>3</v>
      </c>
      <c r="I11" s="387"/>
      <c r="J11" s="387"/>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v>6</v>
      </c>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5">
      <c r="B19" s="118" t="s">
        <v>131</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229</v>
      </c>
      <c r="C26" s="327"/>
      <c r="D26" s="327"/>
      <c r="E26" s="327"/>
      <c r="F26" s="327"/>
      <c r="G26" s="327"/>
      <c r="H26" s="327"/>
      <c r="I26" s="327"/>
      <c r="J26" s="327"/>
      <c r="L26" s="31"/>
      <c r="N26" s="31"/>
    </row>
    <row r="27" spans="1:16" s="28" customFormat="1" x14ac:dyDescent="0.25">
      <c r="A27" s="164">
        <v>2</v>
      </c>
      <c r="B27" s="326" t="s">
        <v>224</v>
      </c>
      <c r="C27" s="327"/>
      <c r="D27" s="327"/>
      <c r="E27" s="327"/>
      <c r="F27" s="327"/>
      <c r="G27" s="327"/>
      <c r="H27" s="327"/>
      <c r="I27" s="327"/>
      <c r="J27" s="327"/>
      <c r="L27" s="31"/>
      <c r="N27" s="31"/>
    </row>
    <row r="28" spans="1:16" s="28" customFormat="1" x14ac:dyDescent="0.25">
      <c r="A28" s="164">
        <v>3</v>
      </c>
      <c r="B28" s="326" t="s">
        <v>365</v>
      </c>
      <c r="C28" s="327"/>
      <c r="D28" s="327"/>
      <c r="E28" s="327"/>
      <c r="F28" s="327"/>
      <c r="G28" s="327"/>
      <c r="H28" s="327"/>
      <c r="I28" s="327"/>
      <c r="J28" s="327"/>
      <c r="L28" s="31"/>
      <c r="N28" s="31"/>
    </row>
    <row r="29" spans="1:16" s="28" customFormat="1" x14ac:dyDescent="0.25">
      <c r="A29" s="164">
        <v>4</v>
      </c>
      <c r="B29" s="326" t="s">
        <v>366</v>
      </c>
      <c r="C29" s="327"/>
      <c r="D29" s="327"/>
      <c r="E29" s="327"/>
      <c r="F29" s="327"/>
      <c r="G29" s="327"/>
      <c r="H29" s="327"/>
      <c r="I29" s="327"/>
      <c r="J29" s="327"/>
      <c r="L29" s="31"/>
      <c r="N29" s="31"/>
    </row>
    <row r="30" spans="1:16" s="28" customFormat="1" x14ac:dyDescent="0.2">
      <c r="A30" s="164">
        <v>5</v>
      </c>
      <c r="B30" s="344"/>
      <c r="C30" s="344"/>
      <c r="D30" s="344"/>
      <c r="E30" s="344"/>
      <c r="F30" s="344"/>
      <c r="G30" s="344"/>
      <c r="H30" s="344"/>
      <c r="I30" s="344"/>
      <c r="J30" s="344"/>
      <c r="L30" s="31"/>
      <c r="N30" s="31"/>
    </row>
    <row r="31" spans="1:16" s="28" customFormat="1" x14ac:dyDescent="0.25">
      <c r="A31" s="164">
        <v>6</v>
      </c>
      <c r="B31" s="344"/>
      <c r="C31" s="344"/>
      <c r="D31" s="344"/>
      <c r="E31" s="344"/>
      <c r="F31" s="344"/>
      <c r="G31" s="344"/>
      <c r="H31" s="344"/>
      <c r="I31" s="344"/>
      <c r="J31" s="344"/>
      <c r="L31" s="31"/>
      <c r="N31" s="31"/>
    </row>
    <row r="32" spans="1:16" s="28" customFormat="1" x14ac:dyDescent="0.25">
      <c r="A32" s="164">
        <v>7</v>
      </c>
      <c r="B32" s="344"/>
      <c r="C32" s="344"/>
      <c r="D32" s="344"/>
      <c r="E32" s="344"/>
      <c r="F32" s="344"/>
      <c r="G32" s="344"/>
      <c r="H32" s="344"/>
      <c r="I32" s="344"/>
      <c r="J32" s="344"/>
      <c r="L32" s="31"/>
      <c r="N32" s="31"/>
    </row>
    <row r="33" spans="1:14" s="28" customFormat="1" x14ac:dyDescent="0.25">
      <c r="A33" s="164"/>
      <c r="B33" s="164"/>
      <c r="C33" s="164"/>
      <c r="D33" s="164"/>
      <c r="E33" s="164"/>
      <c r="F33" s="164"/>
      <c r="G33" s="164"/>
      <c r="H33" s="164"/>
      <c r="I33" s="164"/>
      <c r="J33" s="164"/>
      <c r="L33" s="31"/>
      <c r="N33" s="31"/>
    </row>
    <row r="34" spans="1:14" s="28" customFormat="1" x14ac:dyDescent="0.25">
      <c r="D34" s="29"/>
      <c r="E34" s="27"/>
      <c r="G34" s="29"/>
      <c r="H34" s="27"/>
      <c r="J34" s="30"/>
      <c r="L34" s="31"/>
      <c r="N34" s="31"/>
    </row>
    <row r="35" spans="1:14" x14ac:dyDescent="0.25">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122.25" customHeight="1" x14ac:dyDescent="0.25">
      <c r="B38" s="346" t="s">
        <v>367</v>
      </c>
      <c r="C38" s="346"/>
      <c r="D38" s="346"/>
      <c r="E38" s="346"/>
      <c r="F38" s="346"/>
      <c r="G38" s="346"/>
      <c r="H38" s="346"/>
      <c r="I38" s="346"/>
      <c r="J38" s="346"/>
    </row>
    <row r="39" spans="1:14" x14ac:dyDescent="0.25">
      <c r="B39" s="159" t="s">
        <v>39</v>
      </c>
      <c r="C39" s="159"/>
      <c r="D39" s="159"/>
      <c r="E39" s="159"/>
      <c r="F39" s="159"/>
      <c r="G39" s="159"/>
      <c r="H39" s="159"/>
      <c r="I39" s="159"/>
      <c r="J39" s="159"/>
    </row>
    <row r="40" spans="1:14" x14ac:dyDescent="0.25">
      <c r="B40" s="385" t="s">
        <v>368</v>
      </c>
      <c r="C40" s="385"/>
      <c r="D40" s="385"/>
      <c r="E40" s="385"/>
      <c r="F40" s="385"/>
      <c r="G40" s="385"/>
      <c r="H40" s="385"/>
      <c r="I40" s="385"/>
      <c r="J40" s="385"/>
    </row>
    <row r="41" spans="1:14" ht="93.75" customHeight="1" x14ac:dyDescent="0.25">
      <c r="B41" s="346" t="s">
        <v>369</v>
      </c>
      <c r="C41" s="346"/>
      <c r="D41" s="346"/>
      <c r="E41" s="346"/>
      <c r="F41" s="346"/>
      <c r="G41" s="346"/>
      <c r="H41" s="346"/>
      <c r="I41" s="346"/>
      <c r="J41" s="346"/>
      <c r="K41" s="90"/>
      <c r="L41" s="90"/>
    </row>
    <row r="42" spans="1:14" x14ac:dyDescent="0.25">
      <c r="B42" s="159" t="s">
        <v>40</v>
      </c>
      <c r="C42" s="159"/>
      <c r="D42" s="159"/>
      <c r="E42" s="159"/>
      <c r="F42" s="159"/>
      <c r="G42" s="159"/>
      <c r="H42" s="159"/>
      <c r="I42" s="159"/>
      <c r="J42" s="159"/>
    </row>
    <row r="43" spans="1:14" ht="78.75" customHeight="1" x14ac:dyDescent="0.25">
      <c r="B43" s="346" t="s">
        <v>370</v>
      </c>
      <c r="C43" s="346"/>
      <c r="D43" s="346"/>
      <c r="E43" s="346"/>
      <c r="F43" s="346"/>
      <c r="G43" s="346"/>
      <c r="H43" s="346"/>
      <c r="I43" s="346"/>
      <c r="J43" s="346"/>
    </row>
    <row r="44" spans="1:14" x14ac:dyDescent="0.25">
      <c r="B44" s="33"/>
      <c r="C44" s="33"/>
      <c r="D44" s="33"/>
      <c r="E44" s="33"/>
      <c r="F44" s="33"/>
      <c r="G44" s="33"/>
      <c r="H44" s="33"/>
      <c r="I44" s="33"/>
      <c r="J44" s="33"/>
    </row>
    <row r="45" spans="1:14" x14ac:dyDescent="0.25">
      <c r="A45" s="6"/>
      <c r="B45" s="134" t="s">
        <v>41</v>
      </c>
      <c r="H45" s="34"/>
      <c r="I45" s="34"/>
      <c r="J45" s="34"/>
    </row>
    <row r="46" spans="1:14" ht="15" customHeight="1" x14ac:dyDescent="0.25">
      <c r="B46" s="134" t="s">
        <v>42</v>
      </c>
      <c r="H46" s="35"/>
      <c r="I46" s="35"/>
      <c r="J46" s="35"/>
    </row>
    <row r="47" spans="1:14" x14ac:dyDescent="0.25">
      <c r="B47" s="164" t="s">
        <v>43</v>
      </c>
      <c r="H47" s="36"/>
      <c r="I47" s="36"/>
      <c r="J47" s="36"/>
    </row>
    <row r="48" spans="1:14" ht="15" customHeight="1" x14ac:dyDescent="0.25">
      <c r="A48" s="164">
        <v>1</v>
      </c>
      <c r="B48" s="326" t="s">
        <v>371</v>
      </c>
      <c r="C48" s="327"/>
      <c r="D48" s="327"/>
      <c r="E48" s="327"/>
      <c r="F48" s="327"/>
      <c r="G48" s="327"/>
      <c r="H48" s="327"/>
      <c r="I48" s="327"/>
      <c r="J48" s="327"/>
    </row>
    <row r="49" spans="1:10" ht="29.25" customHeight="1" x14ac:dyDescent="0.25">
      <c r="A49" s="164">
        <v>2</v>
      </c>
      <c r="B49" s="328" t="s">
        <v>219</v>
      </c>
      <c r="C49" s="329"/>
      <c r="D49" s="329"/>
      <c r="E49" s="329"/>
      <c r="F49" s="329"/>
      <c r="G49" s="329"/>
      <c r="H49" s="329"/>
      <c r="I49" s="329"/>
      <c r="J49" s="329"/>
    </row>
    <row r="50" spans="1:10" x14ac:dyDescent="0.25">
      <c r="A50" s="164">
        <v>3</v>
      </c>
      <c r="B50" s="344"/>
      <c r="C50" s="344"/>
      <c r="D50" s="344"/>
      <c r="E50" s="344"/>
      <c r="F50" s="344"/>
      <c r="G50" s="344"/>
      <c r="H50" s="344"/>
      <c r="I50" s="344"/>
      <c r="J50" s="344"/>
    </row>
    <row r="51" spans="1:10" x14ac:dyDescent="0.25">
      <c r="A51" s="164">
        <v>4</v>
      </c>
      <c r="B51" s="344"/>
      <c r="C51" s="344"/>
      <c r="D51" s="344"/>
      <c r="E51" s="344"/>
      <c r="F51" s="344"/>
      <c r="G51" s="344"/>
      <c r="H51" s="344"/>
      <c r="I51" s="344"/>
      <c r="J51" s="344"/>
    </row>
    <row r="52" spans="1:10" ht="15" customHeight="1" x14ac:dyDescent="0.25">
      <c r="A52" s="164">
        <v>5</v>
      </c>
      <c r="B52" s="344"/>
      <c r="C52" s="344"/>
      <c r="D52" s="344"/>
      <c r="E52" s="344"/>
      <c r="F52" s="344"/>
      <c r="G52" s="344"/>
      <c r="H52" s="344"/>
      <c r="I52" s="344"/>
      <c r="J52" s="344"/>
    </row>
    <row r="53" spans="1:10" x14ac:dyDescent="0.25">
      <c r="A53" s="164">
        <v>6</v>
      </c>
      <c r="B53" s="344"/>
      <c r="C53" s="344"/>
      <c r="D53" s="344"/>
      <c r="E53" s="344"/>
      <c r="F53" s="344"/>
      <c r="G53" s="344"/>
      <c r="H53" s="344"/>
      <c r="I53" s="344"/>
      <c r="J53" s="344"/>
    </row>
    <row r="54" spans="1:10" x14ac:dyDescent="0.25">
      <c r="A54" s="164">
        <v>7</v>
      </c>
      <c r="B54" s="344"/>
      <c r="C54" s="344"/>
      <c r="D54" s="344"/>
      <c r="E54" s="344"/>
      <c r="F54" s="344"/>
      <c r="G54" s="344"/>
      <c r="H54" s="344"/>
      <c r="I54" s="344"/>
      <c r="J54" s="344"/>
    </row>
    <row r="55" spans="1:10" x14ac:dyDescent="0.25">
      <c r="A55" s="164">
        <v>8</v>
      </c>
      <c r="B55" s="345"/>
      <c r="C55" s="345"/>
      <c r="D55" s="345"/>
      <c r="E55" s="345"/>
      <c r="F55" s="345"/>
      <c r="G55" s="345"/>
      <c r="H55" s="345"/>
      <c r="I55" s="345"/>
      <c r="J55" s="345"/>
    </row>
    <row r="56" spans="1:10" x14ac:dyDescent="0.25">
      <c r="B56" s="134" t="s">
        <v>44</v>
      </c>
      <c r="G56" s="123"/>
      <c r="H56" s="34"/>
      <c r="I56" s="34"/>
      <c r="J56" s="34"/>
    </row>
    <row r="57" spans="1:10" x14ac:dyDescent="0.25">
      <c r="B57" s="164" t="s">
        <v>45</v>
      </c>
      <c r="G57" s="123"/>
      <c r="H57" s="137"/>
      <c r="I57" s="137"/>
      <c r="J57" s="137"/>
    </row>
    <row r="58" spans="1:10" x14ac:dyDescent="0.25">
      <c r="A58" s="164">
        <v>1</v>
      </c>
      <c r="B58" s="328" t="s">
        <v>372</v>
      </c>
      <c r="C58" s="329"/>
      <c r="D58" s="329"/>
      <c r="E58" s="329"/>
      <c r="F58" s="329"/>
      <c r="G58" s="329"/>
      <c r="H58" s="329"/>
      <c r="I58" s="329"/>
      <c r="J58" s="329"/>
    </row>
    <row r="59" spans="1:10" x14ac:dyDescent="0.25">
      <c r="A59" s="164">
        <v>2</v>
      </c>
      <c r="B59" s="328" t="s">
        <v>373</v>
      </c>
      <c r="C59" s="329"/>
      <c r="D59" s="329"/>
      <c r="E59" s="329"/>
      <c r="F59" s="329"/>
      <c r="G59" s="329"/>
      <c r="H59" s="329"/>
      <c r="I59" s="329"/>
      <c r="J59" s="329"/>
    </row>
    <row r="60" spans="1:10" x14ac:dyDescent="0.25">
      <c r="A60" s="164">
        <v>3</v>
      </c>
      <c r="B60" s="150"/>
      <c r="C60" s="150"/>
      <c r="D60" s="150"/>
      <c r="E60" s="150"/>
      <c r="F60" s="150"/>
      <c r="G60" s="150"/>
      <c r="H60" s="150"/>
      <c r="I60" s="150"/>
      <c r="J60" s="150"/>
    </row>
    <row r="61" spans="1:10" x14ac:dyDescent="0.25">
      <c r="A61" s="164">
        <v>4</v>
      </c>
      <c r="B61" s="150"/>
      <c r="C61" s="150"/>
      <c r="D61" s="150"/>
      <c r="E61" s="150"/>
      <c r="F61" s="150"/>
      <c r="G61" s="150"/>
      <c r="H61" s="150"/>
      <c r="I61" s="150"/>
      <c r="J61" s="150"/>
    </row>
    <row r="62" spans="1:10" x14ac:dyDescent="0.25">
      <c r="A62" s="164">
        <v>5</v>
      </c>
      <c r="B62" s="150"/>
      <c r="C62" s="150"/>
      <c r="D62" s="150"/>
      <c r="E62" s="150"/>
      <c r="F62" s="150"/>
      <c r="G62" s="150"/>
      <c r="H62" s="150"/>
      <c r="I62" s="150"/>
      <c r="J62" s="150"/>
    </row>
    <row r="63" spans="1:10" x14ac:dyDescent="0.25">
      <c r="A63" s="164">
        <v>6</v>
      </c>
      <c r="B63" s="150"/>
      <c r="C63" s="150"/>
      <c r="D63" s="150"/>
      <c r="E63" s="150"/>
      <c r="F63" s="150"/>
      <c r="G63" s="150"/>
      <c r="H63" s="150"/>
      <c r="I63" s="150"/>
      <c r="J63" s="150"/>
    </row>
    <row r="64" spans="1:10" x14ac:dyDescent="0.25">
      <c r="A64" s="164">
        <v>7</v>
      </c>
      <c r="B64" s="150"/>
      <c r="C64" s="150"/>
      <c r="D64" s="150"/>
      <c r="E64" s="150"/>
      <c r="F64" s="150"/>
      <c r="G64" s="150"/>
      <c r="H64" s="150"/>
      <c r="I64" s="150"/>
      <c r="J64" s="150"/>
    </row>
    <row r="65" spans="1:11" x14ac:dyDescent="0.25">
      <c r="A65" s="164">
        <v>8</v>
      </c>
      <c r="B65" s="150"/>
      <c r="C65" s="150"/>
      <c r="D65" s="150"/>
      <c r="E65" s="150"/>
      <c r="F65" s="150"/>
      <c r="G65" s="150"/>
      <c r="H65" s="150"/>
      <c r="I65" s="150"/>
      <c r="J65" s="150"/>
    </row>
    <row r="66" spans="1:11" x14ac:dyDescent="0.25">
      <c r="A66" s="164">
        <v>9</v>
      </c>
      <c r="B66" s="345"/>
      <c r="C66" s="345"/>
      <c r="D66" s="345"/>
      <c r="E66" s="345"/>
      <c r="F66" s="345"/>
      <c r="G66" s="345"/>
      <c r="H66" s="345"/>
      <c r="I66" s="345"/>
      <c r="J66" s="345"/>
    </row>
    <row r="67" spans="1:11" x14ac:dyDescent="0.25">
      <c r="A67" s="164">
        <v>10</v>
      </c>
      <c r="B67" s="150"/>
      <c r="C67" s="150"/>
      <c r="D67" s="150"/>
      <c r="E67" s="150"/>
      <c r="F67" s="150"/>
      <c r="G67" s="150"/>
      <c r="H67" s="150"/>
      <c r="I67" s="150"/>
      <c r="J67" s="150"/>
    </row>
    <row r="68" spans="1:11" x14ac:dyDescent="0.25">
      <c r="B68" s="134" t="s">
        <v>46</v>
      </c>
      <c r="D68" s="134"/>
      <c r="H68" s="137"/>
      <c r="I68" s="137"/>
      <c r="J68" s="137"/>
    </row>
    <row r="69" spans="1:11" ht="15" customHeight="1" x14ac:dyDescent="0.25">
      <c r="B69" s="341" t="s">
        <v>47</v>
      </c>
      <c r="C69" s="341"/>
      <c r="D69" s="341"/>
      <c r="E69" s="341"/>
      <c r="F69" s="341"/>
      <c r="G69" s="341"/>
      <c r="H69" s="341"/>
      <c r="I69" s="341"/>
      <c r="J69" s="341"/>
    </row>
    <row r="70" spans="1:11" ht="15" customHeight="1" x14ac:dyDescent="0.25">
      <c r="B70" s="143"/>
      <c r="C70" s="143"/>
      <c r="D70" s="143"/>
      <c r="E70" s="143"/>
      <c r="F70" s="143"/>
      <c r="H70" s="143">
        <f>SUM(E72:E79)</f>
        <v>150</v>
      </c>
      <c r="I70" s="137" t="str">
        <f>IF(H70=E11*25,"perfecte","cal revisar")</f>
        <v>perfecte</v>
      </c>
      <c r="J70" s="137" t="str">
        <f>IF(E12*7&lt;K71,"perfecte","cal revisar")</f>
        <v>perfecte</v>
      </c>
    </row>
    <row r="71" spans="1:11" ht="15" customHeight="1" x14ac:dyDescent="0.25">
      <c r="B71" s="143"/>
      <c r="C71" s="342" t="s">
        <v>48</v>
      </c>
      <c r="D71" s="343"/>
      <c r="E71" s="37" t="s">
        <v>49</v>
      </c>
      <c r="F71" s="342" t="s">
        <v>50</v>
      </c>
      <c r="G71" s="343"/>
      <c r="I71" s="137" t="s">
        <v>548</v>
      </c>
      <c r="J71" s="137" t="s">
        <v>549</v>
      </c>
      <c r="K71" s="137">
        <f>SUM(K72:K79)</f>
        <v>45</v>
      </c>
    </row>
    <row r="72" spans="1:11" ht="15" customHeight="1" x14ac:dyDescent="0.25">
      <c r="C72" s="164" t="s">
        <v>533</v>
      </c>
      <c r="D72" s="165"/>
      <c r="E72" s="38">
        <v>45</v>
      </c>
      <c r="F72" s="383">
        <v>1</v>
      </c>
      <c r="G72" s="382"/>
      <c r="I72" s="137"/>
      <c r="J72" s="137"/>
      <c r="K72" s="137">
        <f t="shared" ref="K72:K79" si="0">E72*F72</f>
        <v>45</v>
      </c>
    </row>
    <row r="73" spans="1:11" ht="15" customHeight="1" x14ac:dyDescent="0.25">
      <c r="C73" s="164" t="s">
        <v>535</v>
      </c>
      <c r="D73" s="166"/>
      <c r="E73" s="39">
        <v>52.5</v>
      </c>
      <c r="F73" s="384">
        <v>0</v>
      </c>
      <c r="G73" s="357"/>
      <c r="I73" s="137"/>
      <c r="J73" s="137"/>
      <c r="K73" s="137">
        <f t="shared" si="0"/>
        <v>0</v>
      </c>
    </row>
    <row r="74" spans="1:11" ht="15" customHeight="1" x14ac:dyDescent="0.25">
      <c r="C74" s="164" t="s">
        <v>536</v>
      </c>
      <c r="D74" s="165"/>
      <c r="E74" s="38">
        <v>52.5</v>
      </c>
      <c r="F74" s="381">
        <v>0</v>
      </c>
      <c r="G74" s="382"/>
      <c r="I74" s="137"/>
      <c r="J74" s="137"/>
      <c r="K74" s="137">
        <f t="shared" si="0"/>
        <v>0</v>
      </c>
    </row>
    <row r="75" spans="1:11" ht="15" customHeight="1" x14ac:dyDescent="0.25">
      <c r="C75" s="333"/>
      <c r="D75" s="334"/>
      <c r="E75" s="39"/>
      <c r="F75" s="333"/>
      <c r="G75" s="334"/>
      <c r="I75" s="137"/>
      <c r="J75" s="137"/>
      <c r="K75" s="137">
        <f t="shared" si="0"/>
        <v>0</v>
      </c>
    </row>
    <row r="76" spans="1:11" ht="15" customHeight="1" x14ac:dyDescent="0.25">
      <c r="C76" s="330"/>
      <c r="D76" s="331"/>
      <c r="E76" s="38"/>
      <c r="F76" s="330"/>
      <c r="G76" s="331"/>
      <c r="I76" s="137"/>
      <c r="J76" s="137"/>
      <c r="K76" s="137">
        <f t="shared" si="0"/>
        <v>0</v>
      </c>
    </row>
    <row r="77" spans="1:11" ht="15" customHeight="1" x14ac:dyDescent="0.25">
      <c r="C77" s="333"/>
      <c r="D77" s="334"/>
      <c r="E77" s="39"/>
      <c r="F77" s="333"/>
      <c r="G77" s="334"/>
      <c r="I77" s="137"/>
      <c r="J77" s="137"/>
      <c r="K77" s="137">
        <f t="shared" si="0"/>
        <v>0</v>
      </c>
    </row>
    <row r="78" spans="1:11" ht="15" customHeight="1" x14ac:dyDescent="0.25">
      <c r="C78" s="330"/>
      <c r="D78" s="331"/>
      <c r="E78" s="38"/>
      <c r="F78" s="330"/>
      <c r="G78" s="331"/>
      <c r="I78" s="137"/>
      <c r="J78" s="137"/>
      <c r="K78" s="137">
        <f t="shared" si="0"/>
        <v>0</v>
      </c>
    </row>
    <row r="79" spans="1:11" ht="15" customHeight="1" x14ac:dyDescent="0.25">
      <c r="C79" s="333"/>
      <c r="D79" s="334"/>
      <c r="E79" s="39"/>
      <c r="F79" s="333"/>
      <c r="G79" s="334"/>
      <c r="I79" s="137"/>
      <c r="J79" s="137"/>
      <c r="K79" s="137">
        <f t="shared" si="0"/>
        <v>0</v>
      </c>
    </row>
    <row r="80" spans="1:11" ht="15" customHeight="1" x14ac:dyDescent="0.25">
      <c r="B80" s="143"/>
      <c r="C80" s="143"/>
      <c r="D80" s="143"/>
      <c r="E80" s="143"/>
      <c r="F80" s="143"/>
      <c r="H80" s="137"/>
      <c r="I80" s="137"/>
      <c r="J80" s="137"/>
    </row>
    <row r="81" spans="1:11" x14ac:dyDescent="0.25">
      <c r="A81" s="6"/>
      <c r="B81" s="134" t="s">
        <v>51</v>
      </c>
    </row>
    <row r="82" spans="1:11" x14ac:dyDescent="0.25">
      <c r="B82" s="125" t="s">
        <v>52</v>
      </c>
    </row>
    <row r="83" spans="1:11" x14ac:dyDescent="0.25">
      <c r="C83" s="164" t="s">
        <v>557</v>
      </c>
      <c r="D83" s="153"/>
      <c r="E83" s="153"/>
      <c r="F83" s="153"/>
      <c r="G83" s="153"/>
      <c r="H83" s="153"/>
      <c r="I83" s="153"/>
      <c r="J83" s="153"/>
      <c r="K83" s="153"/>
    </row>
    <row r="84" spans="1:11" x14ac:dyDescent="0.25">
      <c r="C84" s="164" t="s">
        <v>558</v>
      </c>
      <c r="D84" s="153"/>
      <c r="E84" s="153"/>
      <c r="F84" s="153"/>
      <c r="G84" s="153"/>
      <c r="H84" s="153"/>
      <c r="I84" s="153"/>
      <c r="J84" s="153"/>
      <c r="K84" s="153"/>
    </row>
    <row r="85" spans="1:11" x14ac:dyDescent="0.25">
      <c r="C85" s="152"/>
      <c r="D85" s="153"/>
      <c r="E85" s="153"/>
      <c r="F85" s="153"/>
      <c r="G85" s="153"/>
      <c r="H85" s="153"/>
      <c r="I85" s="153"/>
      <c r="J85" s="153"/>
      <c r="K85" s="153"/>
    </row>
    <row r="86" spans="1:11" x14ac:dyDescent="0.25">
      <c r="C86" s="152"/>
      <c r="D86" s="153"/>
      <c r="E86" s="153"/>
      <c r="F86" s="153"/>
      <c r="G86" s="153"/>
      <c r="H86" s="153"/>
      <c r="I86" s="153"/>
      <c r="J86" s="153"/>
      <c r="K86" s="153"/>
    </row>
    <row r="87" spans="1:11" x14ac:dyDescent="0.25">
      <c r="C87" s="152"/>
      <c r="D87" s="153"/>
      <c r="E87" s="153"/>
      <c r="F87" s="153"/>
      <c r="G87" s="153"/>
      <c r="H87" s="153"/>
      <c r="I87" s="153"/>
      <c r="J87" s="153"/>
      <c r="K87" s="153"/>
    </row>
    <row r="88" spans="1:11" x14ac:dyDescent="0.25">
      <c r="C88" s="152"/>
      <c r="D88" s="153"/>
      <c r="E88" s="153"/>
      <c r="F88" s="153"/>
      <c r="G88" s="153"/>
      <c r="H88" s="153"/>
      <c r="I88" s="153"/>
      <c r="J88" s="153"/>
      <c r="K88" s="153"/>
    </row>
    <row r="89" spans="1:11" x14ac:dyDescent="0.25">
      <c r="C89" s="153"/>
      <c r="D89" s="153"/>
      <c r="E89" s="153"/>
      <c r="F89" s="153"/>
      <c r="G89" s="153"/>
      <c r="H89" s="153"/>
      <c r="I89" s="153"/>
      <c r="J89" s="153"/>
      <c r="K89" s="153"/>
    </row>
    <row r="91" spans="1:11" x14ac:dyDescent="0.25">
      <c r="A91" s="6"/>
      <c r="B91" s="134" t="s">
        <v>53</v>
      </c>
    </row>
    <row r="92" spans="1:11" ht="15" customHeight="1" x14ac:dyDescent="0.25">
      <c r="B92" s="341" t="s">
        <v>54</v>
      </c>
      <c r="C92" s="341"/>
      <c r="D92" s="341"/>
      <c r="E92" s="341"/>
      <c r="F92" s="341"/>
      <c r="G92" s="341"/>
      <c r="H92" s="341"/>
    </row>
    <row r="93" spans="1:11" ht="15" customHeight="1" x14ac:dyDescent="0.25">
      <c r="B93" s="143"/>
      <c r="C93" s="143"/>
      <c r="D93" s="143"/>
      <c r="E93" s="143"/>
      <c r="F93" s="143"/>
      <c r="G93" s="143"/>
      <c r="H93" s="143"/>
    </row>
    <row r="94" spans="1:11" ht="15" customHeight="1" x14ac:dyDescent="0.25">
      <c r="B94" s="143"/>
      <c r="C94" s="336" t="s">
        <v>55</v>
      </c>
      <c r="D94" s="337"/>
      <c r="E94" s="336" t="s">
        <v>56</v>
      </c>
      <c r="F94" s="337"/>
      <c r="G94" s="336" t="s">
        <v>57</v>
      </c>
      <c r="H94" s="338"/>
      <c r="I94" s="337"/>
      <c r="J94" s="143"/>
    </row>
    <row r="95" spans="1:11" ht="15" customHeight="1" x14ac:dyDescent="0.25">
      <c r="C95" s="172" t="s">
        <v>564</v>
      </c>
      <c r="D95" s="165"/>
      <c r="E95" s="380">
        <v>1</v>
      </c>
      <c r="F95" s="331"/>
      <c r="G95" s="339">
        <v>1</v>
      </c>
      <c r="H95" s="332"/>
      <c r="I95" s="331"/>
      <c r="J95" s="143"/>
    </row>
    <row r="96" spans="1:11" ht="15" customHeight="1" x14ac:dyDescent="0.25">
      <c r="B96" s="143"/>
      <c r="C96" s="333"/>
      <c r="D96" s="334"/>
      <c r="E96" s="333"/>
      <c r="F96" s="334"/>
      <c r="G96" s="333"/>
      <c r="H96" s="335"/>
      <c r="I96" s="334"/>
      <c r="J96" s="143"/>
    </row>
    <row r="97" spans="2:17" ht="15" customHeight="1" x14ac:dyDescent="0.25">
      <c r="B97" s="143"/>
      <c r="C97" s="330"/>
      <c r="D97" s="331"/>
      <c r="E97" s="330"/>
      <c r="F97" s="331"/>
      <c r="G97" s="330"/>
      <c r="H97" s="332"/>
      <c r="I97" s="331"/>
      <c r="J97" s="143"/>
    </row>
    <row r="98" spans="2:17" ht="15" customHeight="1" x14ac:dyDescent="0.25">
      <c r="B98" s="143"/>
      <c r="C98" s="333"/>
      <c r="D98" s="334"/>
      <c r="E98" s="333"/>
      <c r="F98" s="334"/>
      <c r="G98" s="333"/>
      <c r="H98" s="335"/>
      <c r="I98" s="334"/>
      <c r="J98" s="143"/>
    </row>
    <row r="99" spans="2:17" ht="15" customHeight="1" x14ac:dyDescent="0.25">
      <c r="B99" s="143"/>
      <c r="C99" s="330"/>
      <c r="D99" s="331"/>
      <c r="E99" s="330"/>
      <c r="F99" s="331"/>
      <c r="G99" s="330"/>
      <c r="H99" s="332"/>
      <c r="I99" s="331"/>
      <c r="J99" s="143"/>
    </row>
    <row r="100" spans="2:17" ht="15" customHeight="1" x14ac:dyDescent="0.25">
      <c r="B100" s="143"/>
      <c r="C100" s="333"/>
      <c r="D100" s="334"/>
      <c r="E100" s="333"/>
      <c r="F100" s="334"/>
      <c r="G100" s="333"/>
      <c r="H100" s="335"/>
      <c r="I100" s="334"/>
      <c r="J100" s="143"/>
      <c r="O100" s="40"/>
      <c r="P100" s="41"/>
      <c r="Q100" s="40"/>
    </row>
    <row r="101" spans="2:17" ht="15" customHeight="1" x14ac:dyDescent="0.25">
      <c r="B101" s="143"/>
      <c r="C101" s="330"/>
      <c r="D101" s="331"/>
      <c r="E101" s="330"/>
      <c r="F101" s="331"/>
      <c r="G101" s="330"/>
      <c r="H101" s="332"/>
      <c r="I101" s="331"/>
      <c r="J101" s="143"/>
    </row>
    <row r="102" spans="2:17" ht="15" customHeight="1" x14ac:dyDescent="0.25">
      <c r="B102" s="143"/>
      <c r="C102" s="333"/>
      <c r="D102" s="334"/>
      <c r="E102" s="333"/>
      <c r="F102" s="334"/>
      <c r="G102" s="333"/>
      <c r="H102" s="335"/>
      <c r="I102" s="334"/>
      <c r="J102" s="143"/>
    </row>
    <row r="103" spans="2:17" x14ac:dyDescent="0.25">
      <c r="D103" s="42"/>
    </row>
  </sheetData>
  <sheetProtection password="C6A8" sheet="1" objects="1" scenarios="1"/>
  <mergeCells count="74">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1:J41"/>
    <mergeCell ref="B43:J43"/>
    <mergeCell ref="B48:J48"/>
    <mergeCell ref="B49:J49"/>
    <mergeCell ref="B50:J50"/>
    <mergeCell ref="B51:J51"/>
    <mergeCell ref="F74:G74"/>
    <mergeCell ref="B53:J53"/>
    <mergeCell ref="B54:J54"/>
    <mergeCell ref="B55:J55"/>
    <mergeCell ref="B58:J58"/>
    <mergeCell ref="B59:J59"/>
    <mergeCell ref="B66:J66"/>
    <mergeCell ref="B69:J69"/>
    <mergeCell ref="C71:D71"/>
    <mergeCell ref="F71:G71"/>
    <mergeCell ref="F72:G72"/>
    <mergeCell ref="F73:G73"/>
    <mergeCell ref="C75:D75"/>
    <mergeCell ref="F75:G75"/>
    <mergeCell ref="C76:D76"/>
    <mergeCell ref="F76:G76"/>
    <mergeCell ref="C77:D77"/>
    <mergeCell ref="F77:G77"/>
    <mergeCell ref="C97:D97"/>
    <mergeCell ref="E97:F97"/>
    <mergeCell ref="G97:I97"/>
    <mergeCell ref="C78:D78"/>
    <mergeCell ref="F78:G78"/>
    <mergeCell ref="C79:D79"/>
    <mergeCell ref="F79:G79"/>
    <mergeCell ref="B92:H92"/>
    <mergeCell ref="C94:D94"/>
    <mergeCell ref="E94:F94"/>
    <mergeCell ref="G94:I94"/>
    <mergeCell ref="E95:F95"/>
    <mergeCell ref="G95:I95"/>
    <mergeCell ref="C96:D96"/>
    <mergeCell ref="E96:F96"/>
    <mergeCell ref="G96:I96"/>
    <mergeCell ref="C98:D98"/>
    <mergeCell ref="E98:F98"/>
    <mergeCell ref="G98:I98"/>
    <mergeCell ref="C99:D99"/>
    <mergeCell ref="E99:F99"/>
    <mergeCell ref="G99:I99"/>
    <mergeCell ref="C102:D102"/>
    <mergeCell ref="E102:F102"/>
    <mergeCell ref="G102:I102"/>
    <mergeCell ref="C100:D100"/>
    <mergeCell ref="E100:F100"/>
    <mergeCell ref="G100:I100"/>
    <mergeCell ref="C101:D101"/>
    <mergeCell ref="E101:F101"/>
    <mergeCell ref="G101:I101"/>
  </mergeCells>
  <dataValidations count="4">
    <dataValidation type="list" allowBlank="1" showInputMessage="1" showErrorMessage="1" sqref="B75:B79 C72:C74">
      <formula1>act</formula1>
    </dataValidation>
    <dataValidation type="list" allowBlank="1" showInputMessage="1" showErrorMessage="1" sqref="C95">
      <formula1>eval</formula1>
    </dataValidation>
    <dataValidation type="list" allowBlank="1" showInputMessage="1" showErrorMessage="1" sqref="C83:C84">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1841"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1842"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1843"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1844"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1845"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1846"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1847" r:id="rId9" name="Check Box 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91848" r:id="rId10" name="Check Box 10">
              <controlPr defaultSize="0" autoFill="0" autoLine="0" autoPict="0">
                <anchor moveWithCells="1">
                  <from>
                    <xdr:col>3</xdr:col>
                    <xdr:colOff>447675</xdr:colOff>
                    <xdr:row>12</xdr:row>
                    <xdr:rowOff>9525</xdr:rowOff>
                  </from>
                  <to>
                    <xdr:col>3</xdr:col>
                    <xdr:colOff>876300</xdr:colOff>
                    <xdr:row>13</xdr:row>
                    <xdr:rowOff>28575</xdr:rowOff>
                  </to>
                </anchor>
              </controlPr>
            </control>
          </mc:Choice>
        </mc:AlternateContent>
        <mc:AlternateContent xmlns:mc="http://schemas.openxmlformats.org/markup-compatibility/2006">
          <mc:Choice Requires="x14">
            <control shapeId="291849"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1850"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1851"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1852"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6"/>
  <dimension ref="A1:Q98"/>
  <sheetViews>
    <sheetView workbookViewId="0">
      <selection activeCell="D80" sqref="D80"/>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354</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374</v>
      </c>
      <c r="D7" s="355"/>
      <c r="E7" s="355"/>
      <c r="F7" s="355"/>
      <c r="G7" s="355"/>
      <c r="H7" s="355"/>
      <c r="I7" s="355"/>
      <c r="J7" s="355"/>
      <c r="P7" s="4" t="s">
        <v>10</v>
      </c>
    </row>
    <row r="8" spans="1:16" ht="15.75" x14ac:dyDescent="0.25">
      <c r="B8" s="1" t="s">
        <v>11</v>
      </c>
      <c r="C8" s="355" t="s">
        <v>375</v>
      </c>
      <c r="D8" s="355"/>
      <c r="E8" s="355"/>
      <c r="F8" s="355"/>
      <c r="G8" s="355"/>
      <c r="H8" s="355"/>
      <c r="I8" s="355"/>
      <c r="J8" s="355"/>
      <c r="M8" s="123"/>
      <c r="N8" s="123"/>
      <c r="O8" s="123"/>
      <c r="P8" s="4" t="s">
        <v>12</v>
      </c>
    </row>
    <row r="9" spans="1:16" ht="15.75" x14ac:dyDescent="0.25">
      <c r="B9" s="1" t="s">
        <v>13</v>
      </c>
      <c r="C9" s="355" t="s">
        <v>376</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v>6</v>
      </c>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5">
      <c r="B19" s="118" t="s">
        <v>131</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ht="30" customHeight="1" x14ac:dyDescent="0.25">
      <c r="A26" s="164">
        <v>1</v>
      </c>
      <c r="B26" s="328" t="s">
        <v>215</v>
      </c>
      <c r="C26" s="329"/>
      <c r="D26" s="329"/>
      <c r="E26" s="329"/>
      <c r="F26" s="329"/>
      <c r="G26" s="329"/>
      <c r="H26" s="329"/>
      <c r="I26" s="329"/>
      <c r="J26" s="329"/>
      <c r="L26" s="31"/>
      <c r="N26" s="31"/>
    </row>
    <row r="27" spans="1:16" s="28" customFormat="1" x14ac:dyDescent="0.25">
      <c r="A27" s="164">
        <v>2</v>
      </c>
      <c r="B27" s="326" t="s">
        <v>102</v>
      </c>
      <c r="C27" s="327"/>
      <c r="D27" s="327"/>
      <c r="E27" s="327"/>
      <c r="F27" s="327"/>
      <c r="G27" s="327"/>
      <c r="H27" s="327"/>
      <c r="I27" s="327"/>
      <c r="J27" s="327"/>
      <c r="L27" s="31"/>
      <c r="N27" s="31"/>
    </row>
    <row r="28" spans="1:16" s="28" customFormat="1" x14ac:dyDescent="0.25">
      <c r="A28" s="164">
        <v>3</v>
      </c>
      <c r="B28" s="326" t="s">
        <v>209</v>
      </c>
      <c r="C28" s="327"/>
      <c r="D28" s="327"/>
      <c r="E28" s="327"/>
      <c r="F28" s="327"/>
      <c r="G28" s="327"/>
      <c r="H28" s="327"/>
      <c r="I28" s="327"/>
      <c r="J28" s="327"/>
      <c r="L28" s="31"/>
      <c r="N28" s="31"/>
    </row>
    <row r="29" spans="1:16" s="28" customFormat="1" x14ac:dyDescent="0.25">
      <c r="A29" s="164">
        <v>4</v>
      </c>
      <c r="B29" s="326" t="s">
        <v>229</v>
      </c>
      <c r="C29" s="327"/>
      <c r="D29" s="327"/>
      <c r="E29" s="327"/>
      <c r="F29" s="327"/>
      <c r="G29" s="327"/>
      <c r="H29" s="327"/>
      <c r="I29" s="327"/>
      <c r="J29" s="327"/>
      <c r="L29" s="31"/>
      <c r="N29" s="31"/>
    </row>
    <row r="30" spans="1:16" s="28" customFormat="1" x14ac:dyDescent="0.25">
      <c r="A30" s="164">
        <v>5</v>
      </c>
      <c r="B30" s="326" t="s">
        <v>377</v>
      </c>
      <c r="C30" s="327"/>
      <c r="D30" s="327"/>
      <c r="E30" s="327"/>
      <c r="F30" s="327"/>
      <c r="G30" s="327"/>
      <c r="H30" s="327"/>
      <c r="I30" s="327"/>
      <c r="J30" s="327"/>
      <c r="L30" s="31"/>
      <c r="N30" s="31"/>
    </row>
    <row r="31" spans="1:16" s="28" customFormat="1" x14ac:dyDescent="0.25">
      <c r="A31" s="164">
        <v>6</v>
      </c>
      <c r="B31" s="326" t="s">
        <v>378</v>
      </c>
      <c r="C31" s="327"/>
      <c r="D31" s="327"/>
      <c r="E31" s="327"/>
      <c r="F31" s="327"/>
      <c r="G31" s="327"/>
      <c r="H31" s="327"/>
      <c r="I31" s="327"/>
      <c r="J31" s="327"/>
      <c r="L31" s="31"/>
      <c r="N31" s="31"/>
    </row>
    <row r="32" spans="1:16" s="28" customFormat="1" x14ac:dyDescent="0.25">
      <c r="A32" s="164">
        <v>7</v>
      </c>
      <c r="B32" s="344"/>
      <c r="C32" s="344"/>
      <c r="D32" s="344"/>
      <c r="E32" s="344"/>
      <c r="F32" s="344"/>
      <c r="G32" s="344"/>
      <c r="H32" s="344"/>
      <c r="I32" s="344"/>
      <c r="J32" s="344"/>
      <c r="L32" s="31"/>
      <c r="N32" s="31"/>
    </row>
    <row r="33" spans="1:14" s="28" customFormat="1" x14ac:dyDescent="0.25">
      <c r="A33" s="164"/>
      <c r="B33" s="164"/>
      <c r="C33" s="164"/>
      <c r="D33" s="164"/>
      <c r="E33" s="164"/>
      <c r="F33" s="164"/>
      <c r="G33" s="164"/>
      <c r="H33" s="164"/>
      <c r="I33" s="164"/>
      <c r="J33" s="164"/>
      <c r="L33" s="31"/>
      <c r="N33" s="31"/>
    </row>
    <row r="34" spans="1:14" s="28" customFormat="1" x14ac:dyDescent="0.25">
      <c r="D34" s="29"/>
      <c r="E34" s="27"/>
      <c r="G34" s="29"/>
      <c r="H34" s="27"/>
      <c r="J34" s="30"/>
      <c r="L34" s="31"/>
      <c r="N34" s="31"/>
    </row>
    <row r="35" spans="1:14" x14ac:dyDescent="0.25">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107.25" customHeight="1" x14ac:dyDescent="0.25">
      <c r="B38" s="346" t="s">
        <v>379</v>
      </c>
      <c r="C38" s="346"/>
      <c r="D38" s="346"/>
      <c r="E38" s="346"/>
      <c r="F38" s="346"/>
      <c r="G38" s="346"/>
      <c r="H38" s="346"/>
      <c r="I38" s="346"/>
      <c r="J38" s="346"/>
    </row>
    <row r="39" spans="1:14" x14ac:dyDescent="0.25">
      <c r="B39" s="159" t="s">
        <v>39</v>
      </c>
      <c r="C39" s="159"/>
      <c r="D39" s="159"/>
      <c r="E39" s="159"/>
      <c r="F39" s="159"/>
      <c r="G39" s="159"/>
      <c r="H39" s="159"/>
      <c r="I39" s="159"/>
      <c r="J39" s="159"/>
    </row>
    <row r="40" spans="1:14" ht="108.75" customHeight="1" x14ac:dyDescent="0.25">
      <c r="B40" s="346" t="s">
        <v>380</v>
      </c>
      <c r="C40" s="349"/>
      <c r="D40" s="349"/>
      <c r="E40" s="349"/>
      <c r="F40" s="349"/>
      <c r="G40" s="349"/>
      <c r="H40" s="349"/>
      <c r="I40" s="349"/>
      <c r="J40" s="349"/>
    </row>
    <row r="41" spans="1:14" x14ac:dyDescent="0.25">
      <c r="B41" s="159" t="s">
        <v>40</v>
      </c>
      <c r="C41" s="159"/>
      <c r="D41" s="159"/>
      <c r="E41" s="159"/>
      <c r="F41" s="159"/>
      <c r="G41" s="159"/>
      <c r="H41" s="159"/>
      <c r="I41" s="159"/>
      <c r="J41" s="159"/>
    </row>
    <row r="42" spans="1:14" ht="109.5" customHeight="1" x14ac:dyDescent="0.25">
      <c r="B42" s="346" t="s">
        <v>381</v>
      </c>
      <c r="C42" s="346"/>
      <c r="D42" s="346"/>
      <c r="E42" s="346"/>
      <c r="F42" s="346"/>
      <c r="G42" s="346"/>
      <c r="H42" s="346"/>
      <c r="I42" s="346"/>
      <c r="J42" s="346"/>
    </row>
    <row r="43" spans="1:14" x14ac:dyDescent="0.25">
      <c r="B43" s="33"/>
      <c r="C43" s="33"/>
      <c r="D43" s="33"/>
      <c r="E43" s="33"/>
      <c r="F43" s="33"/>
      <c r="G43" s="33"/>
      <c r="H43" s="33"/>
      <c r="I43" s="33"/>
      <c r="J43" s="33"/>
    </row>
    <row r="44" spans="1:14" x14ac:dyDescent="0.25">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ht="15" customHeight="1" x14ac:dyDescent="0.25">
      <c r="A47" s="164">
        <v>1</v>
      </c>
      <c r="B47" s="328" t="s">
        <v>382</v>
      </c>
      <c r="C47" s="327"/>
      <c r="D47" s="327"/>
      <c r="E47" s="327"/>
      <c r="F47" s="327"/>
      <c r="G47" s="327"/>
      <c r="H47" s="327"/>
      <c r="I47" s="327"/>
      <c r="J47" s="327"/>
    </row>
    <row r="48" spans="1:14" x14ac:dyDescent="0.25">
      <c r="A48" s="164">
        <v>2</v>
      </c>
      <c r="B48" s="326" t="s">
        <v>59</v>
      </c>
      <c r="C48" s="327"/>
      <c r="D48" s="327"/>
      <c r="E48" s="327"/>
      <c r="F48" s="327"/>
      <c r="G48" s="327"/>
      <c r="H48" s="327"/>
      <c r="I48" s="327"/>
      <c r="J48" s="327"/>
    </row>
    <row r="49" spans="1:10" x14ac:dyDescent="0.25">
      <c r="A49" s="164">
        <v>3</v>
      </c>
      <c r="B49" s="326" t="s">
        <v>60</v>
      </c>
      <c r="C49" s="327"/>
      <c r="D49" s="327"/>
      <c r="E49" s="327"/>
      <c r="F49" s="327"/>
      <c r="G49" s="327"/>
      <c r="H49" s="327"/>
      <c r="I49" s="327"/>
      <c r="J49" s="327"/>
    </row>
    <row r="50" spans="1:10" x14ac:dyDescent="0.25">
      <c r="A50" s="164">
        <v>4</v>
      </c>
      <c r="B50" s="344"/>
      <c r="C50" s="344"/>
      <c r="D50" s="344"/>
      <c r="E50" s="344"/>
      <c r="F50" s="344"/>
      <c r="G50" s="344"/>
      <c r="H50" s="344"/>
      <c r="I50" s="344"/>
      <c r="J50" s="344"/>
    </row>
    <row r="51" spans="1:10" ht="15" customHeight="1" x14ac:dyDescent="0.25">
      <c r="A51" s="164">
        <v>5</v>
      </c>
      <c r="B51" s="344"/>
      <c r="C51" s="344"/>
      <c r="D51" s="344"/>
      <c r="E51" s="344"/>
      <c r="F51" s="344"/>
      <c r="G51" s="344"/>
      <c r="H51" s="344"/>
      <c r="I51" s="344"/>
      <c r="J51" s="344"/>
    </row>
    <row r="52" spans="1:10" x14ac:dyDescent="0.25">
      <c r="A52" s="164">
        <v>6</v>
      </c>
      <c r="B52" s="344"/>
      <c r="C52" s="344"/>
      <c r="D52" s="344"/>
      <c r="E52" s="344"/>
      <c r="F52" s="344"/>
      <c r="G52" s="344"/>
      <c r="H52" s="344"/>
      <c r="I52" s="344"/>
      <c r="J52" s="344"/>
    </row>
    <row r="53" spans="1:10" x14ac:dyDescent="0.25">
      <c r="A53" s="164">
        <v>7</v>
      </c>
      <c r="B53" s="344"/>
      <c r="C53" s="344"/>
      <c r="D53" s="344"/>
      <c r="E53" s="344"/>
      <c r="F53" s="344"/>
      <c r="G53" s="344"/>
      <c r="H53" s="344"/>
      <c r="I53" s="344"/>
      <c r="J53" s="344"/>
    </row>
    <row r="54" spans="1:10" x14ac:dyDescent="0.25">
      <c r="A54" s="164">
        <v>8</v>
      </c>
      <c r="B54" s="345"/>
      <c r="C54" s="345"/>
      <c r="D54" s="345"/>
      <c r="E54" s="345"/>
      <c r="F54" s="345"/>
      <c r="G54" s="345"/>
      <c r="H54" s="345"/>
      <c r="I54" s="345"/>
      <c r="J54" s="345"/>
    </row>
    <row r="55" spans="1:10" x14ac:dyDescent="0.25">
      <c r="B55" s="134" t="s">
        <v>44</v>
      </c>
      <c r="G55" s="123"/>
      <c r="H55" s="34"/>
      <c r="I55" s="34"/>
      <c r="J55" s="34"/>
    </row>
    <row r="56" spans="1:10" x14ac:dyDescent="0.25">
      <c r="B56" s="164" t="s">
        <v>45</v>
      </c>
      <c r="G56" s="123"/>
      <c r="H56" s="137"/>
      <c r="I56" s="137"/>
      <c r="J56" s="137"/>
    </row>
    <row r="57" spans="1:10" x14ac:dyDescent="0.25">
      <c r="A57" s="164">
        <v>1</v>
      </c>
      <c r="B57" s="328" t="s">
        <v>383</v>
      </c>
      <c r="C57" s="329"/>
      <c r="D57" s="329"/>
      <c r="E57" s="329"/>
      <c r="F57" s="329"/>
      <c r="G57" s="329"/>
      <c r="H57" s="329"/>
      <c r="I57" s="329"/>
      <c r="J57" s="329"/>
    </row>
    <row r="58" spans="1:10" x14ac:dyDescent="0.25">
      <c r="A58" s="164">
        <v>2</v>
      </c>
      <c r="B58" s="328" t="s">
        <v>384</v>
      </c>
      <c r="C58" s="329"/>
      <c r="D58" s="329"/>
      <c r="E58" s="329"/>
      <c r="F58" s="329"/>
      <c r="G58" s="329"/>
      <c r="H58" s="329"/>
      <c r="I58" s="329"/>
      <c r="J58" s="329"/>
    </row>
    <row r="59" spans="1:10" x14ac:dyDescent="0.25">
      <c r="A59" s="164">
        <v>3</v>
      </c>
      <c r="B59" s="328" t="s">
        <v>385</v>
      </c>
      <c r="C59" s="329"/>
      <c r="D59" s="329"/>
      <c r="E59" s="329"/>
      <c r="F59" s="329"/>
      <c r="G59" s="329"/>
      <c r="H59" s="329"/>
      <c r="I59" s="329"/>
      <c r="J59" s="329"/>
    </row>
    <row r="60" spans="1:10" x14ac:dyDescent="0.25">
      <c r="A60" s="164">
        <v>4</v>
      </c>
      <c r="B60" s="150"/>
      <c r="C60" s="150"/>
      <c r="D60" s="150"/>
      <c r="E60" s="150"/>
      <c r="F60" s="150"/>
      <c r="G60" s="150"/>
      <c r="H60" s="150"/>
      <c r="I60" s="150"/>
      <c r="J60" s="150"/>
    </row>
    <row r="61" spans="1:10" x14ac:dyDescent="0.25">
      <c r="A61" s="164">
        <v>5</v>
      </c>
      <c r="B61" s="150"/>
      <c r="C61" s="150"/>
      <c r="D61" s="150"/>
      <c r="E61" s="150"/>
      <c r="F61" s="150"/>
      <c r="G61" s="150"/>
      <c r="H61" s="150"/>
      <c r="I61" s="150"/>
      <c r="J61" s="150"/>
    </row>
    <row r="62" spans="1:10" x14ac:dyDescent="0.25">
      <c r="A62" s="164">
        <v>6</v>
      </c>
      <c r="B62" s="150"/>
      <c r="C62" s="150"/>
      <c r="D62" s="150"/>
      <c r="E62" s="150"/>
      <c r="F62" s="150"/>
      <c r="G62" s="150"/>
      <c r="H62" s="150"/>
      <c r="I62" s="150"/>
      <c r="J62" s="150"/>
    </row>
    <row r="63" spans="1:10" x14ac:dyDescent="0.25">
      <c r="A63" s="164">
        <v>7</v>
      </c>
      <c r="B63" s="150"/>
      <c r="C63" s="150"/>
      <c r="D63" s="150"/>
      <c r="E63" s="150"/>
      <c r="F63" s="150"/>
      <c r="G63" s="150"/>
      <c r="H63" s="150"/>
      <c r="I63" s="150"/>
      <c r="J63" s="150"/>
    </row>
    <row r="64" spans="1:10" x14ac:dyDescent="0.25">
      <c r="A64" s="164">
        <v>8</v>
      </c>
      <c r="B64" s="150"/>
      <c r="C64" s="150"/>
      <c r="D64" s="150"/>
      <c r="E64" s="150"/>
      <c r="F64" s="150"/>
      <c r="G64" s="150"/>
      <c r="H64" s="150"/>
      <c r="I64" s="150"/>
      <c r="J64" s="150"/>
    </row>
    <row r="65" spans="1:11" x14ac:dyDescent="0.25">
      <c r="A65" s="164">
        <v>9</v>
      </c>
      <c r="B65" s="345"/>
      <c r="C65" s="345"/>
      <c r="D65" s="345"/>
      <c r="E65" s="345"/>
      <c r="F65" s="345"/>
      <c r="G65" s="345"/>
      <c r="H65" s="345"/>
      <c r="I65" s="345"/>
      <c r="J65" s="345"/>
    </row>
    <row r="66" spans="1:11" x14ac:dyDescent="0.25">
      <c r="A66" s="164">
        <v>10</v>
      </c>
      <c r="B66" s="150"/>
      <c r="C66" s="150"/>
      <c r="D66" s="150"/>
      <c r="E66" s="150"/>
      <c r="F66" s="150"/>
      <c r="G66" s="150"/>
      <c r="H66" s="150"/>
      <c r="I66" s="150"/>
      <c r="J66" s="150"/>
    </row>
    <row r="67" spans="1:11" x14ac:dyDescent="0.25">
      <c r="B67" s="134" t="s">
        <v>46</v>
      </c>
      <c r="D67" s="134"/>
      <c r="H67" s="137"/>
      <c r="I67" s="137"/>
      <c r="J67" s="137"/>
    </row>
    <row r="68" spans="1:11" ht="15" customHeight="1" x14ac:dyDescent="0.25">
      <c r="B68" s="341" t="s">
        <v>47</v>
      </c>
      <c r="C68" s="341"/>
      <c r="D68" s="341"/>
      <c r="E68" s="341"/>
      <c r="F68" s="341"/>
      <c r="G68" s="341"/>
      <c r="H68" s="341"/>
      <c r="I68" s="341"/>
      <c r="J68" s="341"/>
    </row>
    <row r="69" spans="1:11" ht="15" customHeight="1" x14ac:dyDescent="0.25">
      <c r="B69" s="143"/>
      <c r="C69" s="143"/>
      <c r="D69" s="143"/>
      <c r="E69" s="143"/>
      <c r="F69" s="143"/>
      <c r="H69" s="143">
        <f>SUM(E71:E76)</f>
        <v>150</v>
      </c>
      <c r="I69" s="137" t="str">
        <f>IF(H69=E11*25,"perfecte","cal revisar")</f>
        <v>perfecte</v>
      </c>
      <c r="J69" s="137" t="str">
        <f>IF(E11*7&lt;K70,"perfecte","cal revisar")</f>
        <v>perfecte</v>
      </c>
    </row>
    <row r="70" spans="1:11" ht="15" customHeight="1" x14ac:dyDescent="0.25">
      <c r="B70" s="143"/>
      <c r="C70" s="342" t="s">
        <v>48</v>
      </c>
      <c r="D70" s="343"/>
      <c r="E70" s="37" t="s">
        <v>49</v>
      </c>
      <c r="F70" s="342" t="s">
        <v>50</v>
      </c>
      <c r="G70" s="343"/>
      <c r="I70" s="137" t="s">
        <v>548</v>
      </c>
      <c r="J70" s="137" t="s">
        <v>549</v>
      </c>
      <c r="K70" s="137">
        <f>SUM(K71:K76)</f>
        <v>46.625</v>
      </c>
    </row>
    <row r="71" spans="1:11" ht="15" customHeight="1" x14ac:dyDescent="0.25">
      <c r="C71" s="164" t="s">
        <v>533</v>
      </c>
      <c r="D71" s="165"/>
      <c r="E71" s="38">
        <v>27</v>
      </c>
      <c r="F71" s="381">
        <v>1</v>
      </c>
      <c r="G71" s="382"/>
      <c r="I71" s="137"/>
      <c r="J71" s="137"/>
      <c r="K71" s="137">
        <f t="shared" ref="K71:K76" si="0">E71*F71</f>
        <v>27</v>
      </c>
    </row>
    <row r="72" spans="1:11" ht="15" customHeight="1" x14ac:dyDescent="0.25">
      <c r="C72" s="164" t="s">
        <v>541</v>
      </c>
      <c r="D72" s="166"/>
      <c r="E72" s="39">
        <v>24.5</v>
      </c>
      <c r="F72" s="388">
        <v>0.25</v>
      </c>
      <c r="G72" s="357"/>
      <c r="I72" s="137"/>
      <c r="J72" s="137"/>
      <c r="K72" s="137">
        <f t="shared" si="0"/>
        <v>6.125</v>
      </c>
    </row>
    <row r="73" spans="1:11" ht="15" customHeight="1" x14ac:dyDescent="0.25">
      <c r="C73" s="164" t="s">
        <v>542</v>
      </c>
      <c r="D73" s="165"/>
      <c r="E73" s="38">
        <v>13.5</v>
      </c>
      <c r="F73" s="381">
        <v>1</v>
      </c>
      <c r="G73" s="382"/>
      <c r="I73" s="137"/>
      <c r="J73" s="137"/>
      <c r="K73" s="137">
        <f t="shared" si="0"/>
        <v>13.5</v>
      </c>
    </row>
    <row r="74" spans="1:11" ht="15" customHeight="1" x14ac:dyDescent="0.25">
      <c r="C74" s="164" t="s">
        <v>535</v>
      </c>
      <c r="D74" s="165"/>
      <c r="E74" s="38">
        <v>25</v>
      </c>
      <c r="F74" s="381">
        <v>0</v>
      </c>
      <c r="G74" s="382"/>
      <c r="I74" s="137"/>
      <c r="J74" s="137"/>
      <c r="K74" s="137">
        <f t="shared" si="0"/>
        <v>0</v>
      </c>
    </row>
    <row r="75" spans="1:11" ht="15" customHeight="1" x14ac:dyDescent="0.25">
      <c r="C75" s="164" t="s">
        <v>539</v>
      </c>
      <c r="D75" s="166"/>
      <c r="E75" s="39">
        <v>20</v>
      </c>
      <c r="F75" s="388">
        <v>0</v>
      </c>
      <c r="G75" s="357"/>
      <c r="I75" s="137"/>
      <c r="J75" s="137"/>
      <c r="K75" s="137">
        <f t="shared" si="0"/>
        <v>0</v>
      </c>
    </row>
    <row r="76" spans="1:11" ht="15" customHeight="1" x14ac:dyDescent="0.25">
      <c r="C76" s="164" t="s">
        <v>536</v>
      </c>
      <c r="D76" s="166"/>
      <c r="E76" s="39">
        <v>40</v>
      </c>
      <c r="F76" s="388">
        <v>0</v>
      </c>
      <c r="G76" s="357"/>
      <c r="I76" s="137"/>
      <c r="J76" s="137"/>
      <c r="K76" s="137">
        <f t="shared" si="0"/>
        <v>0</v>
      </c>
    </row>
    <row r="77" spans="1:11" ht="15" customHeight="1" x14ac:dyDescent="0.25">
      <c r="B77" s="143"/>
      <c r="C77" s="143"/>
      <c r="D77" s="143"/>
      <c r="E77" s="143"/>
      <c r="F77" s="143"/>
      <c r="H77" s="137"/>
      <c r="I77" s="137"/>
      <c r="J77" s="137"/>
    </row>
    <row r="78" spans="1:11" x14ac:dyDescent="0.25">
      <c r="A78" s="6"/>
      <c r="B78" s="134" t="s">
        <v>51</v>
      </c>
    </row>
    <row r="79" spans="1:11" x14ac:dyDescent="0.25">
      <c r="B79" s="125" t="s">
        <v>52</v>
      </c>
    </row>
    <row r="80" spans="1:11" x14ac:dyDescent="0.25">
      <c r="C80" s="164" t="s">
        <v>557</v>
      </c>
      <c r="D80" s="153"/>
      <c r="E80" s="153"/>
      <c r="F80" s="153"/>
      <c r="G80" s="153"/>
      <c r="H80" s="153"/>
      <c r="I80" s="153"/>
      <c r="J80" s="153"/>
      <c r="K80" s="153"/>
    </row>
    <row r="81" spans="1:17" x14ac:dyDescent="0.25">
      <c r="C81" s="164" t="s">
        <v>558</v>
      </c>
      <c r="D81" s="153"/>
      <c r="E81" s="153"/>
      <c r="F81" s="153"/>
      <c r="G81" s="153"/>
      <c r="H81" s="153"/>
      <c r="I81" s="153"/>
      <c r="J81" s="153"/>
      <c r="K81" s="153"/>
    </row>
    <row r="82" spans="1:17" x14ac:dyDescent="0.25">
      <c r="C82" s="164" t="s">
        <v>559</v>
      </c>
      <c r="D82" s="153"/>
      <c r="E82" s="153"/>
      <c r="F82" s="153"/>
      <c r="G82" s="153"/>
      <c r="H82" s="153"/>
      <c r="I82" s="153"/>
      <c r="J82" s="153"/>
      <c r="K82" s="153"/>
    </row>
    <row r="83" spans="1:17" x14ac:dyDescent="0.25">
      <c r="C83" s="152"/>
      <c r="D83" s="153"/>
      <c r="E83" s="153"/>
      <c r="F83" s="153"/>
      <c r="G83" s="153"/>
      <c r="H83" s="153"/>
      <c r="I83" s="153"/>
      <c r="J83" s="153"/>
      <c r="K83" s="153"/>
    </row>
    <row r="84" spans="1:17" x14ac:dyDescent="0.25">
      <c r="C84" s="153"/>
      <c r="D84" s="153"/>
      <c r="E84" s="153"/>
      <c r="F84" s="153"/>
      <c r="G84" s="153"/>
      <c r="H84" s="153"/>
      <c r="I84" s="153"/>
      <c r="J84" s="153"/>
      <c r="K84" s="153"/>
    </row>
    <row r="86" spans="1:17" x14ac:dyDescent="0.25">
      <c r="A86" s="6"/>
      <c r="B86" s="134" t="s">
        <v>53</v>
      </c>
    </row>
    <row r="87" spans="1:17" ht="15" customHeight="1" x14ac:dyDescent="0.25">
      <c r="B87" s="341" t="s">
        <v>54</v>
      </c>
      <c r="C87" s="341"/>
      <c r="D87" s="341"/>
      <c r="E87" s="341"/>
      <c r="F87" s="341"/>
      <c r="G87" s="341"/>
      <c r="H87" s="341"/>
    </row>
    <row r="88" spans="1:17" ht="15" customHeight="1" x14ac:dyDescent="0.25">
      <c r="B88" s="143"/>
      <c r="C88" s="143"/>
      <c r="D88" s="143"/>
      <c r="E88" s="143"/>
      <c r="F88" s="143"/>
      <c r="G88" s="143"/>
      <c r="H88" s="143"/>
    </row>
    <row r="89" spans="1:17" ht="15" customHeight="1" x14ac:dyDescent="0.25">
      <c r="B89" s="143"/>
      <c r="C89" s="336" t="s">
        <v>55</v>
      </c>
      <c r="D89" s="337"/>
      <c r="E89" s="336" t="s">
        <v>56</v>
      </c>
      <c r="F89" s="337"/>
      <c r="G89" s="336" t="s">
        <v>57</v>
      </c>
      <c r="H89" s="338"/>
      <c r="I89" s="337"/>
      <c r="J89" s="143"/>
    </row>
    <row r="90" spans="1:17" ht="15" customHeight="1" x14ac:dyDescent="0.25">
      <c r="C90" s="172" t="s">
        <v>575</v>
      </c>
      <c r="D90" s="165"/>
      <c r="E90" s="330">
        <v>30</v>
      </c>
      <c r="F90" s="331"/>
      <c r="G90" s="330">
        <v>50</v>
      </c>
      <c r="H90" s="332"/>
      <c r="I90" s="331"/>
      <c r="J90" s="143"/>
    </row>
    <row r="91" spans="1:17" ht="15" customHeight="1" x14ac:dyDescent="0.25">
      <c r="C91" s="172" t="s">
        <v>565</v>
      </c>
      <c r="D91" s="166"/>
      <c r="E91" s="333">
        <v>15</v>
      </c>
      <c r="F91" s="334"/>
      <c r="G91" s="333">
        <v>25</v>
      </c>
      <c r="H91" s="335"/>
      <c r="I91" s="334"/>
      <c r="J91" s="143"/>
    </row>
    <row r="92" spans="1:17" ht="15" customHeight="1" x14ac:dyDescent="0.25">
      <c r="C92" s="172" t="s">
        <v>564</v>
      </c>
      <c r="D92" s="165"/>
      <c r="E92" s="330">
        <v>15</v>
      </c>
      <c r="F92" s="331"/>
      <c r="G92" s="330">
        <v>25</v>
      </c>
      <c r="H92" s="332"/>
      <c r="I92" s="331"/>
      <c r="J92" s="143"/>
    </row>
    <row r="93" spans="1:17" ht="15" customHeight="1" x14ac:dyDescent="0.25">
      <c r="B93" s="143"/>
      <c r="C93" s="333"/>
      <c r="D93" s="334"/>
      <c r="E93" s="333"/>
      <c r="F93" s="334"/>
      <c r="G93" s="333"/>
      <c r="H93" s="335"/>
      <c r="I93" s="334"/>
      <c r="J93" s="143"/>
    </row>
    <row r="94" spans="1:17" ht="15" customHeight="1" x14ac:dyDescent="0.25">
      <c r="B94" s="143"/>
      <c r="C94" s="330"/>
      <c r="D94" s="331"/>
      <c r="E94" s="330"/>
      <c r="F94" s="331"/>
      <c r="G94" s="330"/>
      <c r="H94" s="332"/>
      <c r="I94" s="331"/>
      <c r="J94" s="143"/>
    </row>
    <row r="95" spans="1:17" ht="15" customHeight="1" x14ac:dyDescent="0.25">
      <c r="B95" s="143"/>
      <c r="C95" s="333"/>
      <c r="D95" s="334"/>
      <c r="E95" s="333"/>
      <c r="F95" s="334"/>
      <c r="G95" s="333"/>
      <c r="H95" s="335"/>
      <c r="I95" s="334"/>
      <c r="J95" s="143"/>
      <c r="O95" s="40"/>
      <c r="P95" s="41"/>
      <c r="Q95" s="40"/>
    </row>
    <row r="96" spans="1:17" ht="15" customHeight="1" x14ac:dyDescent="0.25">
      <c r="B96" s="143"/>
      <c r="C96" s="330"/>
      <c r="D96" s="331"/>
      <c r="E96" s="330"/>
      <c r="F96" s="331"/>
      <c r="G96" s="330"/>
      <c r="H96" s="332"/>
      <c r="I96" s="331"/>
      <c r="J96" s="143"/>
    </row>
    <row r="97" spans="2:10" ht="15" customHeight="1" x14ac:dyDescent="0.25">
      <c r="B97" s="143"/>
      <c r="C97" s="333"/>
      <c r="D97" s="334"/>
      <c r="E97" s="333"/>
      <c r="F97" s="334"/>
      <c r="G97" s="333"/>
      <c r="H97" s="335"/>
      <c r="I97" s="334"/>
      <c r="J97" s="143"/>
    </row>
    <row r="98" spans="2:10" x14ac:dyDescent="0.25">
      <c r="D98" s="42"/>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B53:J53"/>
    <mergeCell ref="B54:J54"/>
    <mergeCell ref="B57:J57"/>
    <mergeCell ref="B58:J58"/>
    <mergeCell ref="B59:J59"/>
    <mergeCell ref="B65:J65"/>
    <mergeCell ref="B68:J68"/>
    <mergeCell ref="C70:D70"/>
    <mergeCell ref="F70:G70"/>
    <mergeCell ref="F71:G71"/>
    <mergeCell ref="F72:G72"/>
    <mergeCell ref="F74:G74"/>
    <mergeCell ref="F75:G75"/>
    <mergeCell ref="F76:G76"/>
    <mergeCell ref="B87:H87"/>
    <mergeCell ref="C89:D89"/>
    <mergeCell ref="E89:F89"/>
    <mergeCell ref="G89:I89"/>
    <mergeCell ref="E90:F90"/>
    <mergeCell ref="G90:I90"/>
    <mergeCell ref="E91:F91"/>
    <mergeCell ref="G91:I91"/>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sqref="C80:C82">
      <formula1>metdoc</formula1>
    </dataValidation>
    <dataValidation type="list" allowBlank="1" showInputMessage="1" showErrorMessage="1" sqref="C71:C76">
      <formula1>act</formula1>
    </dataValidation>
    <dataValidation type="list" allowBlank="1" showInputMessage="1" showErrorMessage="1" sqref="C90:C92">
      <formula1>eval</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286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286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286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286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286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287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2871"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92872" r:id="rId10" name="Check Box 10">
              <controlPr defaultSize="0" autoFill="0" autoLine="0" autoPict="0">
                <anchor moveWithCells="1">
                  <from>
                    <xdr:col>3</xdr:col>
                    <xdr:colOff>447675</xdr:colOff>
                    <xdr:row>12</xdr:row>
                    <xdr:rowOff>9525</xdr:rowOff>
                  </from>
                  <to>
                    <xdr:col>3</xdr:col>
                    <xdr:colOff>914400</xdr:colOff>
                    <xdr:row>13</xdr:row>
                    <xdr:rowOff>47625</xdr:rowOff>
                  </to>
                </anchor>
              </controlPr>
            </control>
          </mc:Choice>
        </mc:AlternateContent>
        <mc:AlternateContent xmlns:mc="http://schemas.openxmlformats.org/markup-compatibility/2006">
          <mc:Choice Requires="x14">
            <control shapeId="29287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287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287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2876"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7"/>
  <dimension ref="A1:Q101"/>
  <sheetViews>
    <sheetView topLeftCell="A67" workbookViewId="0">
      <selection activeCell="D80" sqref="D80"/>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91" t="s">
        <v>353</v>
      </c>
      <c r="D3" s="3" t="s">
        <v>2</v>
      </c>
      <c r="E3" s="405" t="s">
        <v>354</v>
      </c>
      <c r="F3" s="406"/>
      <c r="G3" s="406"/>
      <c r="H3" s="406"/>
      <c r="I3" s="406"/>
      <c r="J3" s="406"/>
      <c r="P3" s="4" t="s">
        <v>3</v>
      </c>
    </row>
    <row r="4" spans="1:16" x14ac:dyDescent="0.25">
      <c r="B4" s="1"/>
      <c r="D4" s="1"/>
      <c r="E4" s="406"/>
      <c r="F4" s="406"/>
      <c r="G4" s="406"/>
      <c r="H4" s="406"/>
      <c r="I4" s="406"/>
      <c r="J4" s="406"/>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407" t="s">
        <v>387</v>
      </c>
      <c r="D7" s="407"/>
      <c r="E7" s="407"/>
      <c r="F7" s="407"/>
      <c r="G7" s="407"/>
      <c r="H7" s="407"/>
      <c r="I7" s="407"/>
      <c r="J7" s="407"/>
      <c r="P7" s="4" t="s">
        <v>10</v>
      </c>
    </row>
    <row r="8" spans="1:16" ht="15.75" x14ac:dyDescent="0.25">
      <c r="B8" s="1" t="s">
        <v>11</v>
      </c>
      <c r="C8" s="407" t="s">
        <v>388</v>
      </c>
      <c r="D8" s="407"/>
      <c r="E8" s="407"/>
      <c r="F8" s="407"/>
      <c r="G8" s="407"/>
      <c r="H8" s="407"/>
      <c r="I8" s="407"/>
      <c r="J8" s="407"/>
      <c r="M8" s="123"/>
      <c r="N8" s="123"/>
      <c r="O8" s="123"/>
      <c r="P8" s="4" t="s">
        <v>12</v>
      </c>
    </row>
    <row r="9" spans="1:16" ht="15.75" x14ac:dyDescent="0.25">
      <c r="B9" s="1" t="s">
        <v>13</v>
      </c>
      <c r="C9" s="407" t="s">
        <v>389</v>
      </c>
      <c r="D9" s="407"/>
      <c r="E9" s="407"/>
      <c r="F9" s="407"/>
      <c r="G9" s="407"/>
      <c r="H9" s="407"/>
      <c r="I9" s="407"/>
      <c r="J9" s="407"/>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92">
        <v>6</v>
      </c>
      <c r="G11" s="11" t="s">
        <v>15</v>
      </c>
      <c r="H11" s="403" t="s">
        <v>3</v>
      </c>
      <c r="I11" s="404"/>
      <c r="J11" s="404"/>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93"/>
      <c r="G16" s="86" t="s">
        <v>23</v>
      </c>
      <c r="H16" s="93"/>
      <c r="J16" s="16"/>
      <c r="L16" s="19"/>
      <c r="M16" s="13"/>
      <c r="N16" s="20"/>
      <c r="O16" s="13"/>
      <c r="P16" s="123"/>
    </row>
    <row r="17" spans="1:16" x14ac:dyDescent="0.2">
      <c r="B17" s="22"/>
      <c r="D17" s="23" t="s">
        <v>24</v>
      </c>
      <c r="E17" s="94"/>
      <c r="F17" s="15"/>
      <c r="G17" s="23" t="s">
        <v>25</v>
      </c>
      <c r="H17" s="94">
        <v>6</v>
      </c>
      <c r="J17" s="16"/>
      <c r="L17" s="19"/>
      <c r="M17" s="123"/>
      <c r="N17" s="20"/>
      <c r="O17" s="13"/>
      <c r="P17" s="123"/>
    </row>
    <row r="18" spans="1:16" x14ac:dyDescent="0.2">
      <c r="B18" s="25"/>
      <c r="D18" s="86" t="s">
        <v>26</v>
      </c>
      <c r="E18" s="93"/>
      <c r="G18" s="86" t="s">
        <v>27</v>
      </c>
      <c r="H18" s="93"/>
      <c r="J18" s="16"/>
      <c r="L18" s="19"/>
      <c r="M18" s="123"/>
      <c r="N18" s="20"/>
      <c r="O18" s="13"/>
      <c r="P18" s="123"/>
    </row>
    <row r="19" spans="1:16" x14ac:dyDescent="0.2">
      <c r="B19" s="118" t="s">
        <v>134</v>
      </c>
      <c r="C19" s="56">
        <v>6</v>
      </c>
      <c r="D19" s="23" t="s">
        <v>28</v>
      </c>
      <c r="E19" s="94"/>
      <c r="G19" s="23" t="s">
        <v>29</v>
      </c>
      <c r="H19" s="94"/>
      <c r="J19" s="1"/>
    </row>
    <row r="20" spans="1:16" x14ac:dyDescent="0.2">
      <c r="D20" s="86" t="s">
        <v>30</v>
      </c>
      <c r="E20" s="93"/>
      <c r="G20" s="86" t="s">
        <v>31</v>
      </c>
      <c r="H20" s="93"/>
      <c r="J20" s="16"/>
      <c r="L20" s="19"/>
      <c r="N20" s="19"/>
    </row>
    <row r="21" spans="1:16" x14ac:dyDescent="0.2">
      <c r="D21" s="23" t="s">
        <v>32</v>
      </c>
      <c r="E21" s="94"/>
      <c r="G21" s="23" t="s">
        <v>33</v>
      </c>
      <c r="H21" s="94"/>
      <c r="J21" s="16"/>
      <c r="L21" s="19"/>
      <c r="N21" s="19"/>
    </row>
    <row r="22" spans="1:16" x14ac:dyDescent="0.2">
      <c r="D22" s="26"/>
      <c r="E22" s="95"/>
      <c r="F22" s="28"/>
      <c r="G22" s="29"/>
      <c r="H22" s="95"/>
      <c r="J22" s="16"/>
      <c r="L22" s="19"/>
      <c r="N22" s="19"/>
    </row>
    <row r="23" spans="1:16" x14ac:dyDescent="0.2">
      <c r="D23" s="26"/>
      <c r="E23" s="95"/>
      <c r="F23" s="28"/>
      <c r="G23" s="29"/>
      <c r="H23" s="95"/>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94" t="s">
        <v>390</v>
      </c>
      <c r="C26" s="395"/>
      <c r="D26" s="395"/>
      <c r="E26" s="395"/>
      <c r="F26" s="395"/>
      <c r="G26" s="395"/>
      <c r="H26" s="395"/>
      <c r="I26" s="395"/>
      <c r="J26" s="395"/>
      <c r="L26" s="31"/>
      <c r="N26" s="31"/>
    </row>
    <row r="27" spans="1:16" s="28" customFormat="1" x14ac:dyDescent="0.25">
      <c r="A27" s="164">
        <v>2</v>
      </c>
      <c r="B27" s="394" t="s">
        <v>391</v>
      </c>
      <c r="C27" s="395"/>
      <c r="D27" s="395"/>
      <c r="E27" s="395"/>
      <c r="F27" s="395"/>
      <c r="G27" s="395"/>
      <c r="H27" s="395"/>
      <c r="I27" s="395"/>
      <c r="J27" s="395"/>
      <c r="L27" s="31"/>
      <c r="N27" s="31"/>
    </row>
    <row r="28" spans="1:16" s="28" customFormat="1" x14ac:dyDescent="0.25">
      <c r="A28" s="164">
        <v>3</v>
      </c>
      <c r="B28" s="394" t="s">
        <v>392</v>
      </c>
      <c r="C28" s="395"/>
      <c r="D28" s="395"/>
      <c r="E28" s="395"/>
      <c r="F28" s="395"/>
      <c r="G28" s="395"/>
      <c r="H28" s="395"/>
      <c r="I28" s="395"/>
      <c r="J28" s="395"/>
      <c r="L28" s="31"/>
      <c r="N28" s="31"/>
    </row>
    <row r="29" spans="1:16" s="28" customFormat="1" x14ac:dyDescent="0.25">
      <c r="A29" s="164">
        <v>4</v>
      </c>
      <c r="B29" s="394" t="s">
        <v>393</v>
      </c>
      <c r="C29" s="395"/>
      <c r="D29" s="395"/>
      <c r="E29" s="395"/>
      <c r="F29" s="395"/>
      <c r="G29" s="395"/>
      <c r="H29" s="395"/>
      <c r="I29" s="395"/>
      <c r="J29" s="395"/>
      <c r="L29" s="31"/>
      <c r="N29" s="31"/>
    </row>
    <row r="30" spans="1:16" s="28" customFormat="1" x14ac:dyDescent="0.25">
      <c r="A30" s="164">
        <v>5</v>
      </c>
      <c r="B30" s="394" t="s">
        <v>394</v>
      </c>
      <c r="C30" s="395"/>
      <c r="D30" s="395"/>
      <c r="E30" s="395"/>
      <c r="F30" s="395"/>
      <c r="G30" s="395"/>
      <c r="H30" s="395"/>
      <c r="I30" s="395"/>
      <c r="J30" s="395"/>
      <c r="L30" s="31"/>
      <c r="N30" s="31"/>
    </row>
    <row r="31" spans="1:16" s="28" customFormat="1" x14ac:dyDescent="0.2">
      <c r="A31" s="164">
        <v>6</v>
      </c>
      <c r="B31" s="397"/>
      <c r="C31" s="397"/>
      <c r="D31" s="397"/>
      <c r="E31" s="397"/>
      <c r="F31" s="397"/>
      <c r="G31" s="397"/>
      <c r="H31" s="397"/>
      <c r="I31" s="397"/>
      <c r="J31" s="397"/>
      <c r="L31" s="31"/>
      <c r="N31" s="31"/>
    </row>
    <row r="32" spans="1:16" s="28" customFormat="1" x14ac:dyDescent="0.2">
      <c r="A32" s="164">
        <v>7</v>
      </c>
      <c r="B32" s="397"/>
      <c r="C32" s="397"/>
      <c r="D32" s="397"/>
      <c r="E32" s="397"/>
      <c r="F32" s="397"/>
      <c r="G32" s="397"/>
      <c r="H32" s="397"/>
      <c r="I32" s="397"/>
      <c r="J32" s="397"/>
      <c r="L32" s="31"/>
      <c r="N32" s="31"/>
    </row>
    <row r="33" spans="1:14" s="28" customFormat="1" x14ac:dyDescent="0.2">
      <c r="A33" s="164"/>
      <c r="B33" s="164"/>
      <c r="C33" s="164"/>
      <c r="D33" s="164"/>
      <c r="E33" s="164"/>
      <c r="F33" s="164"/>
      <c r="G33" s="164"/>
      <c r="H33" s="164"/>
      <c r="I33" s="164"/>
      <c r="J33" s="164"/>
      <c r="L33" s="31"/>
      <c r="N33" s="31"/>
    </row>
    <row r="34" spans="1:14" s="28" customFormat="1" x14ac:dyDescent="0.2">
      <c r="D34" s="29"/>
      <c r="E34" s="95"/>
      <c r="G34" s="29"/>
      <c r="H34" s="95"/>
      <c r="J34" s="30"/>
      <c r="L34" s="31"/>
      <c r="N34" s="31"/>
    </row>
    <row r="35" spans="1:14" x14ac:dyDescent="0.2">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44.25" customHeight="1" x14ac:dyDescent="0.25">
      <c r="B38" s="401" t="s">
        <v>395</v>
      </c>
      <c r="C38" s="401"/>
      <c r="D38" s="401"/>
      <c r="E38" s="401"/>
      <c r="F38" s="401"/>
      <c r="G38" s="401"/>
      <c r="H38" s="401"/>
      <c r="I38" s="401"/>
      <c r="J38" s="401"/>
    </row>
    <row r="39" spans="1:14" x14ac:dyDescent="0.2">
      <c r="B39" s="159" t="s">
        <v>39</v>
      </c>
      <c r="C39" s="159"/>
      <c r="D39" s="159"/>
      <c r="E39" s="159"/>
      <c r="F39" s="159"/>
      <c r="G39" s="159"/>
      <c r="H39" s="159"/>
      <c r="I39" s="159"/>
      <c r="J39" s="159"/>
    </row>
    <row r="40" spans="1:14" ht="49.5" customHeight="1" x14ac:dyDescent="0.25">
      <c r="B40" s="401" t="s">
        <v>396</v>
      </c>
      <c r="C40" s="402"/>
      <c r="D40" s="402"/>
      <c r="E40" s="402"/>
      <c r="F40" s="402"/>
      <c r="G40" s="402"/>
      <c r="H40" s="402"/>
      <c r="I40" s="402"/>
      <c r="J40" s="402"/>
    </row>
    <row r="41" spans="1:14" x14ac:dyDescent="0.25">
      <c r="B41" s="159" t="s">
        <v>40</v>
      </c>
      <c r="C41" s="159"/>
      <c r="D41" s="159"/>
      <c r="E41" s="159"/>
      <c r="F41" s="159"/>
      <c r="G41" s="159"/>
      <c r="H41" s="159"/>
      <c r="I41" s="159"/>
      <c r="J41" s="159"/>
    </row>
    <row r="42" spans="1:14" ht="30.75" customHeight="1" x14ac:dyDescent="0.2">
      <c r="B42" s="401" t="s">
        <v>397</v>
      </c>
      <c r="C42" s="401"/>
      <c r="D42" s="401"/>
      <c r="E42" s="401"/>
      <c r="F42" s="401"/>
      <c r="G42" s="401"/>
      <c r="H42" s="401"/>
      <c r="I42" s="401"/>
      <c r="J42" s="401"/>
    </row>
    <row r="43" spans="1:14" x14ac:dyDescent="0.2">
      <c r="B43" s="96"/>
      <c r="C43" s="96"/>
      <c r="D43" s="96"/>
      <c r="E43" s="96"/>
      <c r="F43" s="96"/>
      <c r="G43" s="96"/>
      <c r="H43" s="96"/>
      <c r="I43" s="96"/>
      <c r="J43" s="96"/>
    </row>
    <row r="44" spans="1:14" x14ac:dyDescent="0.2">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x14ac:dyDescent="0.2">
      <c r="A47" s="164">
        <v>1</v>
      </c>
      <c r="B47" s="394" t="s">
        <v>59</v>
      </c>
      <c r="C47" s="395"/>
      <c r="D47" s="395"/>
      <c r="E47" s="395"/>
      <c r="F47" s="395"/>
      <c r="G47" s="395"/>
      <c r="H47" s="395"/>
      <c r="I47" s="395"/>
      <c r="J47" s="395"/>
    </row>
    <row r="48" spans="1:14" x14ac:dyDescent="0.2">
      <c r="A48" s="164">
        <v>2</v>
      </c>
      <c r="B48" s="396"/>
      <c r="C48" s="397"/>
      <c r="D48" s="397"/>
      <c r="E48" s="397"/>
      <c r="F48" s="397"/>
      <c r="G48" s="397"/>
      <c r="H48" s="397"/>
      <c r="I48" s="397"/>
      <c r="J48" s="397"/>
    </row>
    <row r="49" spans="1:10" x14ac:dyDescent="0.2">
      <c r="A49" s="164">
        <v>3</v>
      </c>
      <c r="B49" s="396"/>
      <c r="C49" s="397"/>
      <c r="D49" s="397"/>
      <c r="E49" s="397"/>
      <c r="F49" s="397"/>
      <c r="G49" s="397"/>
      <c r="H49" s="397"/>
      <c r="I49" s="397"/>
      <c r="J49" s="397"/>
    </row>
    <row r="50" spans="1:10" ht="15" customHeight="1" x14ac:dyDescent="0.2">
      <c r="A50" s="164">
        <v>4</v>
      </c>
      <c r="B50" s="397"/>
      <c r="C50" s="397"/>
      <c r="D50" s="397"/>
      <c r="E50" s="397"/>
      <c r="F50" s="397"/>
      <c r="G50" s="397"/>
      <c r="H50" s="397"/>
      <c r="I50" s="397"/>
      <c r="J50" s="397"/>
    </row>
    <row r="51" spans="1:10" x14ac:dyDescent="0.2">
      <c r="A51" s="164">
        <v>5</v>
      </c>
      <c r="B51" s="397"/>
      <c r="C51" s="397"/>
      <c r="D51" s="397"/>
      <c r="E51" s="397"/>
      <c r="F51" s="397"/>
      <c r="G51" s="397"/>
      <c r="H51" s="397"/>
      <c r="I51" s="397"/>
      <c r="J51" s="397"/>
    </row>
    <row r="52" spans="1:10" x14ac:dyDescent="0.2">
      <c r="A52" s="164">
        <v>6</v>
      </c>
      <c r="B52" s="397"/>
      <c r="C52" s="397"/>
      <c r="D52" s="397"/>
      <c r="E52" s="397"/>
      <c r="F52" s="397"/>
      <c r="G52" s="397"/>
      <c r="H52" s="397"/>
      <c r="I52" s="397"/>
      <c r="J52" s="397"/>
    </row>
    <row r="53" spans="1:10" x14ac:dyDescent="0.2">
      <c r="A53" s="164">
        <v>7</v>
      </c>
      <c r="B53" s="393"/>
      <c r="C53" s="393"/>
      <c r="D53" s="393"/>
      <c r="E53" s="393"/>
      <c r="F53" s="393"/>
      <c r="G53" s="393"/>
      <c r="H53" s="393"/>
      <c r="I53" s="393"/>
      <c r="J53" s="393"/>
    </row>
    <row r="54" spans="1:10" x14ac:dyDescent="0.25">
      <c r="B54" s="134" t="s">
        <v>44</v>
      </c>
      <c r="G54" s="123"/>
      <c r="H54" s="34"/>
      <c r="I54" s="34"/>
      <c r="J54" s="34"/>
    </row>
    <row r="55" spans="1:10" x14ac:dyDescent="0.25">
      <c r="B55" s="164" t="s">
        <v>45</v>
      </c>
      <c r="G55" s="123"/>
      <c r="H55" s="137"/>
      <c r="I55" s="137"/>
      <c r="J55" s="137"/>
    </row>
    <row r="56" spans="1:10" ht="30" customHeight="1" x14ac:dyDescent="0.25">
      <c r="A56" s="164">
        <v>1</v>
      </c>
      <c r="B56" s="398" t="s">
        <v>398</v>
      </c>
      <c r="C56" s="399"/>
      <c r="D56" s="399"/>
      <c r="E56" s="399"/>
      <c r="F56" s="399"/>
      <c r="G56" s="399"/>
      <c r="H56" s="399"/>
      <c r="I56" s="399"/>
      <c r="J56" s="399"/>
    </row>
    <row r="57" spans="1:10" x14ac:dyDescent="0.25">
      <c r="A57" s="164">
        <v>2</v>
      </c>
      <c r="B57" s="398" t="s">
        <v>399</v>
      </c>
      <c r="C57" s="400"/>
      <c r="D57" s="400"/>
      <c r="E57" s="400"/>
      <c r="F57" s="400"/>
      <c r="G57" s="400"/>
      <c r="H57" s="400"/>
      <c r="I57" s="400"/>
      <c r="J57" s="400"/>
    </row>
    <row r="58" spans="1:10" x14ac:dyDescent="0.25">
      <c r="A58" s="164">
        <v>3</v>
      </c>
      <c r="B58" s="398" t="s">
        <v>400</v>
      </c>
      <c r="C58" s="400"/>
      <c r="D58" s="400"/>
      <c r="E58" s="400"/>
      <c r="F58" s="400"/>
      <c r="G58" s="400"/>
      <c r="H58" s="400"/>
      <c r="I58" s="400"/>
      <c r="J58" s="400"/>
    </row>
    <row r="59" spans="1:10" x14ac:dyDescent="0.25">
      <c r="A59" s="164">
        <v>4</v>
      </c>
      <c r="B59" s="398" t="s">
        <v>401</v>
      </c>
      <c r="C59" s="400"/>
      <c r="D59" s="400"/>
      <c r="E59" s="400"/>
      <c r="F59" s="400"/>
      <c r="G59" s="400"/>
      <c r="H59" s="400"/>
      <c r="I59" s="400"/>
      <c r="J59" s="400"/>
    </row>
    <row r="60" spans="1:10" x14ac:dyDescent="0.2">
      <c r="A60" s="164">
        <v>5</v>
      </c>
      <c r="B60" s="160"/>
      <c r="C60" s="160"/>
      <c r="D60" s="160"/>
      <c r="E60" s="160"/>
      <c r="F60" s="160"/>
      <c r="G60" s="160"/>
      <c r="H60" s="160"/>
      <c r="I60" s="160"/>
      <c r="J60" s="160"/>
    </row>
    <row r="61" spans="1:10" x14ac:dyDescent="0.2">
      <c r="A61" s="164">
        <v>6</v>
      </c>
      <c r="B61" s="160"/>
      <c r="C61" s="160"/>
      <c r="D61" s="160"/>
      <c r="E61" s="160"/>
      <c r="F61" s="160"/>
      <c r="G61" s="160"/>
      <c r="H61" s="160"/>
      <c r="I61" s="160"/>
      <c r="J61" s="160"/>
    </row>
    <row r="62" spans="1:10" x14ac:dyDescent="0.2">
      <c r="A62" s="164">
        <v>7</v>
      </c>
      <c r="B62" s="160"/>
      <c r="C62" s="160"/>
      <c r="D62" s="160"/>
      <c r="E62" s="160"/>
      <c r="F62" s="160"/>
      <c r="G62" s="160"/>
      <c r="H62" s="160"/>
      <c r="I62" s="160"/>
      <c r="J62" s="160"/>
    </row>
    <row r="63" spans="1:10" x14ac:dyDescent="0.2">
      <c r="A63" s="164">
        <v>8</v>
      </c>
      <c r="B63" s="160"/>
      <c r="C63" s="160"/>
      <c r="D63" s="160"/>
      <c r="E63" s="160"/>
      <c r="F63" s="160"/>
      <c r="G63" s="160"/>
      <c r="H63" s="160"/>
      <c r="I63" s="160"/>
      <c r="J63" s="160"/>
    </row>
    <row r="64" spans="1:10" x14ac:dyDescent="0.2">
      <c r="A64" s="164">
        <v>9</v>
      </c>
      <c r="B64" s="393"/>
      <c r="C64" s="393"/>
      <c r="D64" s="393"/>
      <c r="E64" s="393"/>
      <c r="F64" s="393"/>
      <c r="G64" s="393"/>
      <c r="H64" s="393"/>
      <c r="I64" s="393"/>
      <c r="J64" s="393"/>
    </row>
    <row r="65" spans="1:11" x14ac:dyDescent="0.2">
      <c r="A65" s="164">
        <v>10</v>
      </c>
      <c r="B65" s="160"/>
      <c r="C65" s="160"/>
      <c r="D65" s="160"/>
      <c r="E65" s="160"/>
      <c r="F65" s="160"/>
      <c r="G65" s="160"/>
      <c r="H65" s="160"/>
      <c r="I65" s="160"/>
      <c r="J65" s="160"/>
    </row>
    <row r="66" spans="1:11" x14ac:dyDescent="0.2">
      <c r="B66" s="134" t="s">
        <v>46</v>
      </c>
      <c r="D66" s="134"/>
      <c r="H66" s="137"/>
      <c r="I66" s="137"/>
      <c r="J66" s="137"/>
    </row>
    <row r="67" spans="1:11" ht="15" customHeight="1" x14ac:dyDescent="0.25">
      <c r="B67" s="341" t="s">
        <v>47</v>
      </c>
      <c r="C67" s="341"/>
      <c r="D67" s="341"/>
      <c r="E67" s="341"/>
      <c r="F67" s="341"/>
      <c r="G67" s="341"/>
      <c r="H67" s="341"/>
      <c r="I67" s="341"/>
      <c r="J67" s="341"/>
    </row>
    <row r="68" spans="1:11" ht="15" customHeight="1" x14ac:dyDescent="0.2">
      <c r="B68" s="143"/>
      <c r="C68" s="143"/>
      <c r="D68" s="143"/>
      <c r="E68" s="143"/>
      <c r="F68" s="143"/>
      <c r="H68" s="143">
        <f>SUM(E70:E77)</f>
        <v>150</v>
      </c>
      <c r="I68" s="137" t="str">
        <f>IF(H68=E11*25,"perfecte","cal revisar")</f>
        <v>perfecte</v>
      </c>
      <c r="J68" s="137" t="str">
        <f>IF(E10*7&lt;K69,"perfecte","cal revisar")</f>
        <v>perfecte</v>
      </c>
    </row>
    <row r="69" spans="1:11" ht="15" customHeight="1" x14ac:dyDescent="0.2">
      <c r="B69" s="143"/>
      <c r="C69" s="342" t="s">
        <v>48</v>
      </c>
      <c r="D69" s="343"/>
      <c r="E69" s="37" t="s">
        <v>49</v>
      </c>
      <c r="F69" s="342" t="s">
        <v>50</v>
      </c>
      <c r="G69" s="343"/>
      <c r="I69" s="137" t="s">
        <v>548</v>
      </c>
      <c r="J69" s="137" t="s">
        <v>549</v>
      </c>
      <c r="K69" s="137">
        <f>SUM(K70:K77)</f>
        <v>45</v>
      </c>
    </row>
    <row r="70" spans="1:11" ht="15" customHeight="1" x14ac:dyDescent="0.25">
      <c r="C70" s="164" t="s">
        <v>533</v>
      </c>
      <c r="D70" s="165"/>
      <c r="E70" s="38">
        <v>21</v>
      </c>
      <c r="F70" s="339">
        <v>1</v>
      </c>
      <c r="G70" s="331"/>
      <c r="I70" s="137"/>
      <c r="J70" s="137"/>
      <c r="K70" s="137">
        <f t="shared" ref="K70:K77" si="0">E70*F70</f>
        <v>21</v>
      </c>
    </row>
    <row r="71" spans="1:11" ht="15" customHeight="1" x14ac:dyDescent="0.25">
      <c r="C71" s="164" t="s">
        <v>550</v>
      </c>
      <c r="D71" s="175"/>
      <c r="E71" s="97">
        <v>24</v>
      </c>
      <c r="F71" s="392">
        <v>1</v>
      </c>
      <c r="G71" s="390"/>
      <c r="I71" s="137"/>
      <c r="J71" s="137"/>
      <c r="K71" s="137">
        <f t="shared" si="0"/>
        <v>24</v>
      </c>
    </row>
    <row r="72" spans="1:11" ht="15" customHeight="1" x14ac:dyDescent="0.25">
      <c r="C72" s="164" t="s">
        <v>543</v>
      </c>
      <c r="D72" s="165"/>
      <c r="E72" s="38">
        <v>90</v>
      </c>
      <c r="F72" s="339">
        <v>0</v>
      </c>
      <c r="G72" s="331"/>
      <c r="I72" s="137"/>
      <c r="J72" s="137"/>
      <c r="K72" s="137">
        <f t="shared" si="0"/>
        <v>0</v>
      </c>
    </row>
    <row r="73" spans="1:11" ht="15" customHeight="1" x14ac:dyDescent="0.25">
      <c r="C73" s="164" t="s">
        <v>542</v>
      </c>
      <c r="D73" s="175"/>
      <c r="E73" s="97">
        <v>15</v>
      </c>
      <c r="F73" s="392">
        <v>0</v>
      </c>
      <c r="G73" s="390"/>
      <c r="I73" s="137"/>
      <c r="J73" s="137"/>
      <c r="K73" s="137">
        <f t="shared" si="0"/>
        <v>0</v>
      </c>
    </row>
    <row r="74" spans="1:11" ht="15" customHeight="1" x14ac:dyDescent="0.2">
      <c r="C74" s="330"/>
      <c r="D74" s="331"/>
      <c r="E74" s="38"/>
      <c r="F74" s="330"/>
      <c r="G74" s="331"/>
      <c r="I74" s="137"/>
      <c r="J74" s="137"/>
      <c r="K74" s="137">
        <f t="shared" si="0"/>
        <v>0</v>
      </c>
    </row>
    <row r="75" spans="1:11" ht="15" customHeight="1" x14ac:dyDescent="0.2">
      <c r="C75" s="389"/>
      <c r="D75" s="390"/>
      <c r="E75" s="97"/>
      <c r="F75" s="389"/>
      <c r="G75" s="390"/>
      <c r="I75" s="137"/>
      <c r="J75" s="137"/>
      <c r="K75" s="137">
        <f t="shared" si="0"/>
        <v>0</v>
      </c>
    </row>
    <row r="76" spans="1:11" ht="15" customHeight="1" x14ac:dyDescent="0.2">
      <c r="C76" s="330"/>
      <c r="D76" s="331"/>
      <c r="E76" s="38"/>
      <c r="F76" s="330"/>
      <c r="G76" s="331"/>
      <c r="I76" s="137"/>
      <c r="J76" s="137"/>
      <c r="K76" s="137">
        <f t="shared" si="0"/>
        <v>0</v>
      </c>
    </row>
    <row r="77" spans="1:11" ht="15" customHeight="1" x14ac:dyDescent="0.2">
      <c r="C77" s="389"/>
      <c r="D77" s="390"/>
      <c r="E77" s="97"/>
      <c r="F77" s="389"/>
      <c r="G77" s="390"/>
      <c r="I77" s="137"/>
      <c r="J77" s="137"/>
      <c r="K77" s="137">
        <f t="shared" si="0"/>
        <v>0</v>
      </c>
    </row>
    <row r="78" spans="1:11" ht="15" customHeight="1" x14ac:dyDescent="0.2">
      <c r="B78" s="143"/>
      <c r="C78" s="143"/>
      <c r="D78" s="143"/>
      <c r="E78" s="143"/>
      <c r="F78" s="143"/>
      <c r="H78" s="137"/>
      <c r="I78" s="137"/>
      <c r="J78" s="137"/>
    </row>
    <row r="79" spans="1:11" x14ac:dyDescent="0.25">
      <c r="A79" s="6"/>
      <c r="B79" s="134" t="s">
        <v>51</v>
      </c>
    </row>
    <row r="80" spans="1:11" x14ac:dyDescent="0.25">
      <c r="B80" s="125" t="s">
        <v>52</v>
      </c>
    </row>
    <row r="81" spans="1:11" x14ac:dyDescent="0.25">
      <c r="C81" s="164" t="s">
        <v>557</v>
      </c>
      <c r="D81" s="139"/>
      <c r="E81" s="139"/>
      <c r="F81" s="139"/>
      <c r="G81" s="139"/>
      <c r="H81" s="139"/>
      <c r="I81" s="139"/>
      <c r="J81" s="139"/>
      <c r="K81" s="139"/>
    </row>
    <row r="82" spans="1:11" x14ac:dyDescent="0.25">
      <c r="C82" s="164" t="s">
        <v>560</v>
      </c>
      <c r="D82" s="139"/>
      <c r="E82" s="139"/>
      <c r="F82" s="139"/>
      <c r="G82" s="139"/>
      <c r="H82" s="139"/>
      <c r="I82" s="139"/>
      <c r="J82" s="139"/>
      <c r="K82" s="139"/>
    </row>
    <row r="83" spans="1:11" x14ac:dyDescent="0.2">
      <c r="C83" s="139"/>
      <c r="D83" s="139"/>
      <c r="E83" s="139"/>
      <c r="F83" s="139"/>
      <c r="G83" s="139"/>
      <c r="H83" s="139"/>
      <c r="I83" s="139"/>
      <c r="J83" s="139"/>
      <c r="K83" s="139"/>
    </row>
    <row r="84" spans="1:11" x14ac:dyDescent="0.2">
      <c r="C84" s="139"/>
      <c r="D84" s="139"/>
      <c r="E84" s="139"/>
      <c r="F84" s="139"/>
      <c r="G84" s="139"/>
      <c r="H84" s="139"/>
      <c r="I84" s="139"/>
      <c r="J84" s="139"/>
      <c r="K84" s="139"/>
    </row>
    <row r="85" spans="1:11" x14ac:dyDescent="0.2">
      <c r="C85" s="139"/>
      <c r="D85" s="139"/>
      <c r="E85" s="139"/>
      <c r="F85" s="139"/>
      <c r="G85" s="139"/>
      <c r="H85" s="139"/>
      <c r="I85" s="139"/>
      <c r="J85" s="139"/>
      <c r="K85" s="139"/>
    </row>
    <row r="86" spans="1:11" x14ac:dyDescent="0.2">
      <c r="C86" s="139"/>
      <c r="D86" s="139"/>
      <c r="E86" s="139"/>
      <c r="F86" s="139"/>
      <c r="G86" s="139"/>
      <c r="H86" s="139"/>
      <c r="I86" s="139"/>
      <c r="J86" s="139"/>
      <c r="K86" s="139"/>
    </row>
    <row r="87" spans="1:11" x14ac:dyDescent="0.2">
      <c r="C87" s="139"/>
      <c r="D87" s="139"/>
      <c r="E87" s="139"/>
      <c r="F87" s="139"/>
      <c r="G87" s="139"/>
      <c r="H87" s="139"/>
      <c r="I87" s="139"/>
      <c r="J87" s="139"/>
      <c r="K87" s="139"/>
    </row>
    <row r="89" spans="1:11" x14ac:dyDescent="0.25">
      <c r="A89" s="6"/>
      <c r="B89" s="134" t="s">
        <v>53</v>
      </c>
    </row>
    <row r="90" spans="1:11" ht="15" customHeight="1" x14ac:dyDescent="0.25">
      <c r="B90" s="341" t="s">
        <v>54</v>
      </c>
      <c r="C90" s="341"/>
      <c r="D90" s="341"/>
      <c r="E90" s="341"/>
      <c r="F90" s="341"/>
      <c r="G90" s="341"/>
      <c r="H90" s="341"/>
    </row>
    <row r="91" spans="1:11" ht="15" customHeight="1" x14ac:dyDescent="0.2">
      <c r="B91" s="143"/>
      <c r="C91" s="143"/>
      <c r="D91" s="143"/>
      <c r="E91" s="143"/>
      <c r="F91" s="143"/>
      <c r="G91" s="143"/>
      <c r="H91" s="143"/>
    </row>
    <row r="92" spans="1:11" ht="15" customHeight="1" x14ac:dyDescent="0.25">
      <c r="B92" s="143"/>
      <c r="C92" s="336" t="s">
        <v>55</v>
      </c>
      <c r="D92" s="337"/>
      <c r="E92" s="336" t="s">
        <v>56</v>
      </c>
      <c r="F92" s="337"/>
      <c r="G92" s="336" t="s">
        <v>57</v>
      </c>
      <c r="H92" s="338"/>
      <c r="I92" s="337"/>
      <c r="J92" s="143"/>
    </row>
    <row r="93" spans="1:11" ht="15" customHeight="1" x14ac:dyDescent="0.25">
      <c r="C93" s="172" t="s">
        <v>564</v>
      </c>
      <c r="D93" s="173"/>
      <c r="E93" s="339">
        <v>0.9</v>
      </c>
      <c r="F93" s="331"/>
      <c r="G93" s="339">
        <v>1</v>
      </c>
      <c r="H93" s="332"/>
      <c r="I93" s="331"/>
      <c r="J93" s="143"/>
    </row>
    <row r="94" spans="1:11" ht="15" customHeight="1" x14ac:dyDescent="0.25">
      <c r="C94" s="172" t="s">
        <v>567</v>
      </c>
      <c r="D94" s="176"/>
      <c r="E94" s="392">
        <v>0</v>
      </c>
      <c r="F94" s="390"/>
      <c r="G94" s="392">
        <v>0.1</v>
      </c>
      <c r="H94" s="391"/>
      <c r="I94" s="390"/>
      <c r="J94" s="143"/>
    </row>
    <row r="95" spans="1:11" ht="15" customHeight="1" x14ac:dyDescent="0.2">
      <c r="B95" s="143"/>
      <c r="C95" s="330"/>
      <c r="D95" s="331"/>
      <c r="E95" s="330"/>
      <c r="F95" s="331"/>
      <c r="G95" s="330"/>
      <c r="H95" s="332"/>
      <c r="I95" s="331"/>
      <c r="J95" s="143"/>
    </row>
    <row r="96" spans="1:11" ht="15" customHeight="1" x14ac:dyDescent="0.2">
      <c r="B96" s="143"/>
      <c r="C96" s="389"/>
      <c r="D96" s="390"/>
      <c r="E96" s="389"/>
      <c r="F96" s="390"/>
      <c r="G96" s="389"/>
      <c r="H96" s="391"/>
      <c r="I96" s="390"/>
      <c r="J96" s="143"/>
    </row>
    <row r="97" spans="2:17" ht="15" customHeight="1" x14ac:dyDescent="0.2">
      <c r="B97" s="143"/>
      <c r="C97" s="330"/>
      <c r="D97" s="331"/>
      <c r="E97" s="330"/>
      <c r="F97" s="331"/>
      <c r="G97" s="330"/>
      <c r="H97" s="332"/>
      <c r="I97" s="331"/>
      <c r="J97" s="143"/>
    </row>
    <row r="98" spans="2:17" ht="15" customHeight="1" x14ac:dyDescent="0.25">
      <c r="B98" s="143"/>
      <c r="C98" s="389"/>
      <c r="D98" s="390"/>
      <c r="E98" s="389"/>
      <c r="F98" s="390"/>
      <c r="G98" s="389"/>
      <c r="H98" s="391"/>
      <c r="I98" s="390"/>
      <c r="J98" s="143"/>
      <c r="O98" s="40"/>
      <c r="P98" s="41"/>
      <c r="Q98" s="40"/>
    </row>
    <row r="99" spans="2:17" ht="15" customHeight="1" x14ac:dyDescent="0.25">
      <c r="B99" s="143"/>
      <c r="C99" s="330"/>
      <c r="D99" s="331"/>
      <c r="E99" s="330"/>
      <c r="F99" s="331"/>
      <c r="G99" s="330"/>
      <c r="H99" s="332"/>
      <c r="I99" s="331"/>
      <c r="J99" s="143"/>
    </row>
    <row r="100" spans="2:17" ht="15" customHeight="1" x14ac:dyDescent="0.25">
      <c r="B100" s="143"/>
      <c r="C100" s="389"/>
      <c r="D100" s="390"/>
      <c r="E100" s="389"/>
      <c r="F100" s="390"/>
      <c r="G100" s="389"/>
      <c r="H100" s="391"/>
      <c r="I100" s="390"/>
      <c r="J100" s="143"/>
    </row>
    <row r="101" spans="2:17" x14ac:dyDescent="0.25">
      <c r="D101" s="42"/>
    </row>
  </sheetData>
  <sheetProtection password="C6A8" sheet="1" objects="1" scenarios="1"/>
  <mergeCells count="72">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4:J64"/>
    <mergeCell ref="B47:J47"/>
    <mergeCell ref="B48:J48"/>
    <mergeCell ref="B49:J49"/>
    <mergeCell ref="B50:J50"/>
    <mergeCell ref="B51:J51"/>
    <mergeCell ref="B52:J52"/>
    <mergeCell ref="B53:J53"/>
    <mergeCell ref="B56:J56"/>
    <mergeCell ref="B57:J57"/>
    <mergeCell ref="B58:J58"/>
    <mergeCell ref="B59:J59"/>
    <mergeCell ref="C76:D76"/>
    <mergeCell ref="F76:G76"/>
    <mergeCell ref="B67:J67"/>
    <mergeCell ref="C69:D69"/>
    <mergeCell ref="F69:G69"/>
    <mergeCell ref="F70:G70"/>
    <mergeCell ref="F71:G71"/>
    <mergeCell ref="F72:G72"/>
    <mergeCell ref="F73:G73"/>
    <mergeCell ref="C74:D74"/>
    <mergeCell ref="F74:G74"/>
    <mergeCell ref="C75:D75"/>
    <mergeCell ref="F75:G75"/>
    <mergeCell ref="C77:D77"/>
    <mergeCell ref="F77:G77"/>
    <mergeCell ref="B90:H90"/>
    <mergeCell ref="C92:D92"/>
    <mergeCell ref="E92:F92"/>
    <mergeCell ref="G92:I92"/>
    <mergeCell ref="E93:F93"/>
    <mergeCell ref="G93:I93"/>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sqref="B74:B77 C70:C73">
      <formula1>act</formula1>
    </dataValidation>
    <dataValidation type="list" allowBlank="1" showInputMessage="1" showErrorMessage="1" sqref="C93:C94">
      <formula1>eval</formula1>
    </dataValidation>
    <dataValidation type="list" allowBlank="1" showInputMessage="1" showErrorMessage="1" sqref="C81:C82">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3889" r:id="rId3" name="Label 1">
              <controlPr defaultSize="0" autoFill="0" autoLine="0" autoPict="0">
                <anchor moveWithCells="1" sizeWithCells="1">
                  <from>
                    <xdr:col>3</xdr:col>
                    <xdr:colOff>142875</xdr:colOff>
                    <xdr:row>15</xdr:row>
                    <xdr:rowOff>123825</xdr:rowOff>
                  </from>
                  <to>
                    <xdr:col>3</xdr:col>
                    <xdr:colOff>390525</xdr:colOff>
                    <xdr:row>17</xdr:row>
                    <xdr:rowOff>0</xdr:rowOff>
                  </to>
                </anchor>
              </controlPr>
            </control>
          </mc:Choice>
        </mc:AlternateContent>
        <mc:AlternateContent xmlns:mc="http://schemas.openxmlformats.org/markup-compatibility/2006">
          <mc:Choice Requires="x14">
            <control shapeId="293890" r:id="rId4" name="Label 2">
              <controlPr defaultSize="0" autoFill="0" autoLine="0" autoPict="0">
                <anchor moveWithCells="1" sizeWithCells="1">
                  <from>
                    <xdr:col>6</xdr:col>
                    <xdr:colOff>152400</xdr:colOff>
                    <xdr:row>15</xdr:row>
                    <xdr:rowOff>85725</xdr:rowOff>
                  </from>
                  <to>
                    <xdr:col>6</xdr:col>
                    <xdr:colOff>409575</xdr:colOff>
                    <xdr:row>16</xdr:row>
                    <xdr:rowOff>142875</xdr:rowOff>
                  </to>
                </anchor>
              </controlPr>
            </control>
          </mc:Choice>
        </mc:AlternateContent>
        <mc:AlternateContent xmlns:mc="http://schemas.openxmlformats.org/markup-compatibility/2006">
          <mc:Choice Requires="x14">
            <control shapeId="293891" r:id="rId5" name="Label 3">
              <controlPr defaultSize="0" autoFill="0" autoLine="0" autoPict="0">
                <anchor moveWithCells="1" sizeWithCells="1">
                  <from>
                    <xdr:col>6</xdr:col>
                    <xdr:colOff>152400</xdr:colOff>
                    <xdr:row>17</xdr:row>
                    <xdr:rowOff>85725</xdr:rowOff>
                  </from>
                  <to>
                    <xdr:col>6</xdr:col>
                    <xdr:colOff>409575</xdr:colOff>
                    <xdr:row>18</xdr:row>
                    <xdr:rowOff>142875</xdr:rowOff>
                  </to>
                </anchor>
              </controlPr>
            </control>
          </mc:Choice>
        </mc:AlternateContent>
        <mc:AlternateContent xmlns:mc="http://schemas.openxmlformats.org/markup-compatibility/2006">
          <mc:Choice Requires="x14">
            <control shapeId="293892" r:id="rId6" name="Label 4">
              <controlPr defaultSize="0" autoFill="0" autoLine="0" autoPict="0">
                <anchor moveWithCells="1" sizeWithCells="1">
                  <from>
                    <xdr:col>6</xdr:col>
                    <xdr:colOff>142875</xdr:colOff>
                    <xdr:row>19</xdr:row>
                    <xdr:rowOff>104775</xdr:rowOff>
                  </from>
                  <to>
                    <xdr:col>6</xdr:col>
                    <xdr:colOff>390525</xdr:colOff>
                    <xdr:row>20</xdr:row>
                    <xdr:rowOff>152400</xdr:rowOff>
                  </to>
                </anchor>
              </controlPr>
            </control>
          </mc:Choice>
        </mc:AlternateContent>
        <mc:AlternateContent xmlns:mc="http://schemas.openxmlformats.org/markup-compatibility/2006">
          <mc:Choice Requires="x14">
            <control shapeId="293893" r:id="rId7" name="Label 5">
              <controlPr defaultSize="0" autoFill="0" autoLine="0" autoPict="0">
                <anchor moveWithCells="1" sizeWithCells="1">
                  <from>
                    <xdr:col>3</xdr:col>
                    <xdr:colOff>123825</xdr:colOff>
                    <xdr:row>17</xdr:row>
                    <xdr:rowOff>114300</xdr:rowOff>
                  </from>
                  <to>
                    <xdr:col>3</xdr:col>
                    <xdr:colOff>381000</xdr:colOff>
                    <xdr:row>18</xdr:row>
                    <xdr:rowOff>161925</xdr:rowOff>
                  </to>
                </anchor>
              </controlPr>
            </control>
          </mc:Choice>
        </mc:AlternateContent>
        <mc:AlternateContent xmlns:mc="http://schemas.openxmlformats.org/markup-compatibility/2006">
          <mc:Choice Requires="x14">
            <control shapeId="293894" r:id="rId8" name="Label 6">
              <controlPr defaultSize="0" autoFill="0" autoLine="0" autoPict="0">
                <anchor moveWithCells="1" sizeWithCells="1">
                  <from>
                    <xdr:col>3</xdr:col>
                    <xdr:colOff>114300</xdr:colOff>
                    <xdr:row>19</xdr:row>
                    <xdr:rowOff>76200</xdr:rowOff>
                  </from>
                  <to>
                    <xdr:col>3</xdr:col>
                    <xdr:colOff>371475</xdr:colOff>
                    <xdr:row>20</xdr:row>
                    <xdr:rowOff>123825</xdr:rowOff>
                  </to>
                </anchor>
              </controlPr>
            </control>
          </mc:Choice>
        </mc:AlternateContent>
        <mc:AlternateContent xmlns:mc="http://schemas.openxmlformats.org/markup-compatibility/2006">
          <mc:Choice Requires="x14">
            <control shapeId="293895" r:id="rId9" name="Check Box 7">
              <controlPr defaultSize="0" autoFill="0" autoLine="0" autoPict="0">
                <anchor moveWithCells="1">
                  <from>
                    <xdr:col>3</xdr:col>
                    <xdr:colOff>0</xdr:colOff>
                    <xdr:row>12</xdr:row>
                    <xdr:rowOff>9525</xdr:rowOff>
                  </from>
                  <to>
                    <xdr:col>3</xdr:col>
                    <xdr:colOff>485775</xdr:colOff>
                    <xdr:row>13</xdr:row>
                    <xdr:rowOff>38100</xdr:rowOff>
                  </to>
                </anchor>
              </controlPr>
            </control>
          </mc:Choice>
        </mc:AlternateContent>
        <mc:AlternateContent xmlns:mc="http://schemas.openxmlformats.org/markup-compatibility/2006">
          <mc:Choice Requires="x14">
            <control shapeId="293896" r:id="rId10" name="Check Box 8">
              <controlPr defaultSize="0" autoFill="0" autoLine="0" autoPict="0">
                <anchor moveWithCells="1">
                  <from>
                    <xdr:col>3</xdr:col>
                    <xdr:colOff>600075</xdr:colOff>
                    <xdr:row>12</xdr:row>
                    <xdr:rowOff>9525</xdr:rowOff>
                  </from>
                  <to>
                    <xdr:col>3</xdr:col>
                    <xdr:colOff>1057275</xdr:colOff>
                    <xdr:row>13</xdr:row>
                    <xdr:rowOff>9525</xdr:rowOff>
                  </to>
                </anchor>
              </controlPr>
            </control>
          </mc:Choice>
        </mc:AlternateContent>
        <mc:AlternateContent xmlns:mc="http://schemas.openxmlformats.org/markup-compatibility/2006">
          <mc:Choice Requires="x14">
            <control shapeId="293897" r:id="rId11" name="Check Box 9">
              <controlPr defaultSize="0" autoFill="0" autoLine="0" autoPict="0">
                <anchor moveWithCells="1">
                  <from>
                    <xdr:col>3</xdr:col>
                    <xdr:colOff>1190625</xdr:colOff>
                    <xdr:row>12</xdr:row>
                    <xdr:rowOff>9525</xdr:rowOff>
                  </from>
                  <to>
                    <xdr:col>3</xdr:col>
                    <xdr:colOff>1209675</xdr:colOff>
                    <xdr:row>13</xdr:row>
                    <xdr:rowOff>28575</xdr:rowOff>
                  </to>
                </anchor>
              </controlPr>
            </control>
          </mc:Choice>
        </mc:AlternateContent>
        <mc:AlternateContent xmlns:mc="http://schemas.openxmlformats.org/markup-compatibility/2006">
          <mc:Choice Requires="x14">
            <control shapeId="293898" r:id="rId12" name="Check Box 10">
              <controlPr defaultSize="0" autoFill="0" autoLine="0" autoPict="0">
                <anchor moveWithCells="1">
                  <from>
                    <xdr:col>4</xdr:col>
                    <xdr:colOff>161925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3899" r:id="rId13" name="Check Box 11">
              <controlPr defaultSize="0" autoFill="0" autoLine="0" autoPict="0">
                <anchor moveWithCells="1">
                  <from>
                    <xdr:col>4</xdr:col>
                    <xdr:colOff>733425</xdr:colOff>
                    <xdr:row>12</xdr:row>
                    <xdr:rowOff>9525</xdr:rowOff>
                  </from>
                  <to>
                    <xdr:col>4</xdr:col>
                    <xdr:colOff>733425</xdr:colOff>
                    <xdr:row>13</xdr:row>
                    <xdr:rowOff>28575</xdr:rowOff>
                  </to>
                </anchor>
              </controlPr>
            </control>
          </mc:Choice>
        </mc:AlternateContent>
        <mc:AlternateContent xmlns:mc="http://schemas.openxmlformats.org/markup-compatibility/2006">
          <mc:Choice Requires="x14">
            <control shapeId="293900" r:id="rId14" name="Check Box 12">
              <controlPr defaultSize="0" autoFill="0" autoLine="0" autoPict="0">
                <anchor moveWithCells="1">
                  <from>
                    <xdr:col>6</xdr:col>
                    <xdr:colOff>47625</xdr:colOff>
                    <xdr:row>12</xdr:row>
                    <xdr:rowOff>9525</xdr:rowOff>
                  </from>
                  <to>
                    <xdr:col>6</xdr:col>
                    <xdr:colOff>542925</xdr:colOff>
                    <xdr:row>13</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8"/>
  <dimension ref="A1:K82"/>
  <sheetViews>
    <sheetView topLeftCell="A53" workbookViewId="0">
      <selection activeCell="D80" sqref="D80"/>
    </sheetView>
  </sheetViews>
  <sheetFormatPr defaultColWidth="9.140625" defaultRowHeight="15" x14ac:dyDescent="0.25"/>
  <cols>
    <col min="1" max="1" width="3.28515625" style="164" customWidth="1"/>
    <col min="2" max="2" width="24.85546875" style="164" customWidth="1"/>
    <col min="3" max="3" width="14.140625" style="164" customWidth="1"/>
    <col min="4" max="4" width="25.42578125" style="164" customWidth="1"/>
    <col min="5" max="5" width="16.85546875" style="164" customWidth="1"/>
    <col min="6" max="6" width="15.85546875" style="164" customWidth="1"/>
    <col min="7" max="7" width="21.140625" style="164" customWidth="1"/>
    <col min="8" max="8" width="9.140625" style="164"/>
    <col min="9" max="9" width="19.42578125" style="164" customWidth="1"/>
    <col min="10" max="10" width="7.42578125" style="164" customWidth="1"/>
    <col min="11" max="16384" width="9.140625" style="164"/>
  </cols>
  <sheetData>
    <row r="1" spans="1:10" ht="23.25" customHeight="1" x14ac:dyDescent="0.25">
      <c r="A1" s="425" t="s">
        <v>0</v>
      </c>
      <c r="B1" s="425"/>
      <c r="C1" s="425"/>
      <c r="D1" s="425"/>
      <c r="E1" s="425"/>
      <c r="F1" s="425"/>
      <c r="G1" s="425"/>
      <c r="H1" s="425"/>
      <c r="I1" s="425"/>
      <c r="J1" s="425"/>
    </row>
    <row r="2" spans="1:10" x14ac:dyDescent="0.2">
      <c r="B2" s="60"/>
      <c r="C2" s="60"/>
      <c r="D2" s="60"/>
      <c r="E2" s="60"/>
      <c r="F2" s="60"/>
      <c r="G2" s="60"/>
      <c r="H2" s="60"/>
      <c r="I2" s="60"/>
      <c r="J2" s="60"/>
    </row>
    <row r="3" spans="1:10" x14ac:dyDescent="0.25">
      <c r="B3" s="61" t="s">
        <v>1</v>
      </c>
      <c r="C3" s="88" t="s">
        <v>353</v>
      </c>
      <c r="D3" s="62" t="s">
        <v>2</v>
      </c>
      <c r="E3" s="426" t="s">
        <v>354</v>
      </c>
      <c r="F3" s="354"/>
      <c r="G3" s="354"/>
      <c r="H3" s="354"/>
      <c r="I3" s="354"/>
      <c r="J3" s="354"/>
    </row>
    <row r="4" spans="1:10" x14ac:dyDescent="0.25">
      <c r="B4" s="60"/>
      <c r="D4" s="60"/>
      <c r="E4" s="354"/>
      <c r="F4" s="354"/>
      <c r="G4" s="354"/>
      <c r="H4" s="354"/>
      <c r="I4" s="354"/>
      <c r="J4" s="354"/>
    </row>
    <row r="5" spans="1:10" x14ac:dyDescent="0.2">
      <c r="B5" s="60"/>
      <c r="C5" s="63"/>
      <c r="D5" s="60"/>
      <c r="E5" s="60"/>
      <c r="F5" s="60"/>
      <c r="G5" s="60"/>
      <c r="H5" s="60"/>
      <c r="I5" s="60"/>
      <c r="J5" s="60"/>
    </row>
    <row r="6" spans="1:10" x14ac:dyDescent="0.25">
      <c r="A6" s="64"/>
      <c r="B6" s="61" t="s">
        <v>6</v>
      </c>
      <c r="C6" s="63"/>
      <c r="D6" s="65" t="s">
        <v>7</v>
      </c>
      <c r="E6" s="60"/>
      <c r="F6" s="60"/>
      <c r="G6" s="60"/>
      <c r="H6" s="60"/>
      <c r="I6" s="60"/>
      <c r="J6" s="60"/>
    </row>
    <row r="7" spans="1:10" ht="15.75" x14ac:dyDescent="0.25">
      <c r="B7" s="60" t="s">
        <v>9</v>
      </c>
      <c r="C7" s="427" t="s">
        <v>402</v>
      </c>
      <c r="D7" s="427"/>
      <c r="E7" s="427"/>
      <c r="F7" s="427"/>
      <c r="G7" s="427"/>
      <c r="H7" s="427"/>
      <c r="I7" s="427"/>
      <c r="J7" s="427"/>
    </row>
    <row r="8" spans="1:10" ht="15.75" x14ac:dyDescent="0.25">
      <c r="B8" s="60" t="s">
        <v>11</v>
      </c>
      <c r="C8" s="427" t="s">
        <v>403</v>
      </c>
      <c r="D8" s="427"/>
      <c r="E8" s="427"/>
      <c r="F8" s="427"/>
      <c r="G8" s="427"/>
      <c r="H8" s="427"/>
      <c r="I8" s="427"/>
      <c r="J8" s="427"/>
    </row>
    <row r="9" spans="1:10" ht="15.75" x14ac:dyDescent="0.25">
      <c r="B9" s="60" t="s">
        <v>13</v>
      </c>
      <c r="C9" s="427" t="s">
        <v>404</v>
      </c>
      <c r="D9" s="427"/>
      <c r="E9" s="427"/>
      <c r="F9" s="427"/>
      <c r="G9" s="427"/>
      <c r="H9" s="427"/>
      <c r="I9" s="427"/>
      <c r="J9" s="427"/>
    </row>
    <row r="10" spans="1:10" x14ac:dyDescent="0.2">
      <c r="B10" s="60"/>
      <c r="C10" s="67"/>
      <c r="D10" s="67"/>
      <c r="E10" s="67"/>
      <c r="F10" s="67"/>
      <c r="G10" s="67"/>
      <c r="H10" s="67"/>
      <c r="I10" s="67"/>
      <c r="J10" s="67"/>
    </row>
    <row r="11" spans="1:10" ht="45" customHeight="1" x14ac:dyDescent="0.25">
      <c r="B11" s="428" t="s">
        <v>14</v>
      </c>
      <c r="C11" s="428"/>
      <c r="D11" s="428"/>
      <c r="E11" s="10">
        <v>6</v>
      </c>
      <c r="G11" s="68" t="s">
        <v>15</v>
      </c>
      <c r="H11" s="351" t="s">
        <v>3</v>
      </c>
      <c r="I11" s="351"/>
      <c r="J11" s="351"/>
    </row>
    <row r="12" spans="1:10" ht="17.25" customHeight="1" x14ac:dyDescent="0.25">
      <c r="B12" s="69" t="s">
        <v>16</v>
      </c>
      <c r="C12" s="60"/>
      <c r="D12" s="60"/>
      <c r="E12" s="60"/>
      <c r="F12" s="60"/>
      <c r="G12" s="429" t="s">
        <v>17</v>
      </c>
      <c r="H12" s="429"/>
      <c r="I12" s="429"/>
      <c r="J12" s="429"/>
    </row>
    <row r="13" spans="1:10" x14ac:dyDescent="0.25">
      <c r="B13" s="71" t="s">
        <v>18</v>
      </c>
      <c r="C13" s="60" t="s">
        <v>172</v>
      </c>
      <c r="I13" s="72"/>
    </row>
    <row r="14" spans="1:10" x14ac:dyDescent="0.2">
      <c r="B14" s="71"/>
      <c r="C14" s="60"/>
      <c r="I14" s="72"/>
    </row>
    <row r="15" spans="1:10" x14ac:dyDescent="0.2">
      <c r="B15" s="71"/>
      <c r="I15" s="72"/>
    </row>
    <row r="16" spans="1:10" ht="15" customHeight="1" x14ac:dyDescent="0.25">
      <c r="B16" s="430" t="s">
        <v>19</v>
      </c>
      <c r="C16" s="73"/>
      <c r="D16" s="74" t="s">
        <v>20</v>
      </c>
      <c r="E16" s="72"/>
      <c r="F16" s="72"/>
      <c r="G16" s="75" t="s">
        <v>21</v>
      </c>
      <c r="H16" s="72"/>
      <c r="J16" s="73"/>
    </row>
    <row r="17" spans="1:10" x14ac:dyDescent="0.25">
      <c r="B17" s="430"/>
      <c r="C17" s="98"/>
      <c r="D17" s="86" t="s">
        <v>22</v>
      </c>
      <c r="E17" s="99"/>
      <c r="G17" s="86" t="s">
        <v>23</v>
      </c>
      <c r="H17" s="21">
        <v>6</v>
      </c>
      <c r="J17" s="73"/>
    </row>
    <row r="18" spans="1:10" x14ac:dyDescent="0.2">
      <c r="B18" s="77"/>
      <c r="D18" s="23" t="s">
        <v>24</v>
      </c>
      <c r="E18" s="100"/>
      <c r="F18" s="72"/>
      <c r="G18" s="23" t="s">
        <v>25</v>
      </c>
      <c r="H18" s="24"/>
      <c r="J18" s="73"/>
    </row>
    <row r="19" spans="1:10" x14ac:dyDescent="0.2">
      <c r="B19" s="119" t="s">
        <v>528</v>
      </c>
      <c r="C19" s="56">
        <v>6</v>
      </c>
      <c r="D19" s="86" t="s">
        <v>26</v>
      </c>
      <c r="E19" s="21"/>
      <c r="G19" s="86" t="s">
        <v>27</v>
      </c>
      <c r="H19" s="21"/>
      <c r="J19" s="73"/>
    </row>
    <row r="20" spans="1:10" x14ac:dyDescent="0.2">
      <c r="B20" s="60"/>
      <c r="D20" s="23" t="s">
        <v>28</v>
      </c>
      <c r="E20" s="24"/>
      <c r="G20" s="23" t="s">
        <v>29</v>
      </c>
      <c r="H20" s="24"/>
      <c r="J20" s="60"/>
    </row>
    <row r="21" spans="1:10" x14ac:dyDescent="0.2">
      <c r="D21" s="86" t="s">
        <v>30</v>
      </c>
      <c r="E21" s="21"/>
      <c r="G21" s="86" t="s">
        <v>31</v>
      </c>
      <c r="H21" s="21"/>
      <c r="J21" s="73"/>
    </row>
    <row r="22" spans="1:10" x14ac:dyDescent="0.2">
      <c r="D22" s="23" t="s">
        <v>32</v>
      </c>
      <c r="E22" s="24"/>
      <c r="G22" s="23" t="s">
        <v>33</v>
      </c>
      <c r="H22" s="24"/>
      <c r="J22" s="73"/>
    </row>
    <row r="23" spans="1:10" x14ac:dyDescent="0.2">
      <c r="D23" s="26"/>
      <c r="E23" s="27"/>
      <c r="F23" s="28"/>
      <c r="G23" s="29"/>
      <c r="H23" s="27"/>
      <c r="J23" s="73"/>
    </row>
    <row r="24" spans="1:10" x14ac:dyDescent="0.2">
      <c r="D24" s="26"/>
      <c r="E24" s="27"/>
      <c r="F24" s="28"/>
      <c r="G24" s="29"/>
      <c r="H24" s="27"/>
      <c r="I24" s="28"/>
      <c r="J24" s="78"/>
    </row>
    <row r="25" spans="1:10" x14ac:dyDescent="0.2">
      <c r="A25" s="64"/>
      <c r="B25" s="79" t="s">
        <v>34</v>
      </c>
    </row>
    <row r="26" spans="1:10" x14ac:dyDescent="0.2">
      <c r="B26" s="80" t="s">
        <v>35</v>
      </c>
    </row>
    <row r="27" spans="1:10" x14ac:dyDescent="0.25">
      <c r="A27" s="164">
        <v>1</v>
      </c>
      <c r="B27" s="424" t="s">
        <v>405</v>
      </c>
      <c r="C27" s="327"/>
      <c r="D27" s="327"/>
      <c r="E27" s="327"/>
      <c r="F27" s="327"/>
      <c r="G27" s="327"/>
      <c r="H27" s="327"/>
      <c r="I27" s="327"/>
      <c r="J27" s="327"/>
    </row>
    <row r="28" spans="1:10" x14ac:dyDescent="0.25">
      <c r="A28" s="164">
        <v>2</v>
      </c>
      <c r="B28" s="161" t="s">
        <v>406</v>
      </c>
      <c r="C28" s="146"/>
      <c r="D28" s="146"/>
      <c r="E28" s="146"/>
      <c r="F28" s="146"/>
      <c r="G28" s="146"/>
      <c r="H28" s="146"/>
      <c r="I28" s="146"/>
      <c r="J28" s="146"/>
    </row>
    <row r="29" spans="1:10" x14ac:dyDescent="0.25">
      <c r="A29" s="164">
        <v>3</v>
      </c>
      <c r="B29" s="424" t="s">
        <v>407</v>
      </c>
      <c r="C29" s="327"/>
      <c r="D29" s="327"/>
      <c r="E29" s="327"/>
      <c r="F29" s="327"/>
      <c r="G29" s="327"/>
      <c r="H29" s="327"/>
      <c r="I29" s="327"/>
      <c r="J29" s="327"/>
    </row>
    <row r="30" spans="1:10" x14ac:dyDescent="0.25">
      <c r="A30" s="164">
        <v>4</v>
      </c>
      <c r="B30" s="424" t="s">
        <v>408</v>
      </c>
      <c r="C30" s="327"/>
      <c r="D30" s="327"/>
      <c r="E30" s="327"/>
      <c r="F30" s="327"/>
      <c r="G30" s="327"/>
      <c r="H30" s="327"/>
      <c r="I30" s="327"/>
      <c r="J30" s="327"/>
    </row>
    <row r="31" spans="1:10" x14ac:dyDescent="0.25">
      <c r="A31" s="164">
        <v>5</v>
      </c>
      <c r="B31" s="424" t="s">
        <v>409</v>
      </c>
      <c r="C31" s="327"/>
      <c r="D31" s="327"/>
      <c r="E31" s="327"/>
      <c r="F31" s="327"/>
      <c r="G31" s="327"/>
      <c r="H31" s="327"/>
      <c r="I31" s="327"/>
      <c r="J31" s="327"/>
    </row>
    <row r="32" spans="1:10" x14ac:dyDescent="0.2">
      <c r="B32" s="326"/>
      <c r="C32" s="327"/>
      <c r="D32" s="327"/>
      <c r="E32" s="327"/>
      <c r="F32" s="327"/>
      <c r="G32" s="327"/>
      <c r="H32" s="327"/>
      <c r="I32" s="327"/>
      <c r="J32" s="327"/>
    </row>
    <row r="34" spans="1:10" x14ac:dyDescent="0.2">
      <c r="A34" s="28"/>
      <c r="B34" s="28"/>
      <c r="C34" s="28"/>
      <c r="D34" s="29"/>
      <c r="E34" s="27"/>
      <c r="F34" s="28"/>
      <c r="G34" s="29"/>
      <c r="H34" s="27"/>
      <c r="I34" s="28"/>
      <c r="J34" s="78"/>
    </row>
    <row r="35" spans="1:10" x14ac:dyDescent="0.2">
      <c r="A35" s="64"/>
      <c r="B35" s="61" t="s">
        <v>36</v>
      </c>
      <c r="C35" s="73"/>
      <c r="E35" s="19"/>
      <c r="F35" s="70"/>
      <c r="G35" s="66"/>
      <c r="H35" s="76"/>
      <c r="I35" s="70"/>
      <c r="J35" s="73"/>
    </row>
    <row r="36" spans="1:10" x14ac:dyDescent="0.25">
      <c r="B36" s="81" t="s">
        <v>37</v>
      </c>
      <c r="C36" s="73"/>
      <c r="E36" s="19"/>
      <c r="F36" s="70"/>
      <c r="G36" s="66"/>
      <c r="H36" s="76"/>
      <c r="I36" s="70"/>
      <c r="J36" s="73"/>
    </row>
    <row r="37" spans="1:10" x14ac:dyDescent="0.25">
      <c r="B37" s="25" t="s">
        <v>38</v>
      </c>
      <c r="C37" s="25"/>
      <c r="I37" s="25"/>
      <c r="J37" s="25"/>
    </row>
    <row r="38" spans="1:10" ht="15" customHeight="1" x14ac:dyDescent="0.25">
      <c r="B38" s="377" t="s">
        <v>410</v>
      </c>
      <c r="C38" s="377"/>
      <c r="D38" s="377"/>
      <c r="E38" s="377"/>
      <c r="F38" s="377"/>
      <c r="G38" s="377"/>
      <c r="H38" s="377"/>
      <c r="I38" s="377"/>
      <c r="J38" s="377"/>
    </row>
    <row r="39" spans="1:10" x14ac:dyDescent="0.2">
      <c r="B39" s="82" t="s">
        <v>39</v>
      </c>
      <c r="C39" s="82"/>
      <c r="D39" s="82"/>
      <c r="E39" s="82"/>
      <c r="F39" s="82"/>
      <c r="G39" s="82"/>
      <c r="H39" s="82"/>
      <c r="I39" s="82"/>
      <c r="J39" s="82"/>
    </row>
    <row r="40" spans="1:10" ht="15" customHeight="1" x14ac:dyDescent="0.25">
      <c r="B40" s="423" t="s">
        <v>411</v>
      </c>
      <c r="C40" s="378"/>
      <c r="D40" s="378"/>
      <c r="E40" s="378"/>
      <c r="F40" s="378"/>
      <c r="G40" s="378"/>
      <c r="H40" s="378"/>
      <c r="I40" s="378"/>
      <c r="J40" s="378"/>
    </row>
    <row r="41" spans="1:10" x14ac:dyDescent="0.25">
      <c r="B41" s="82" t="s">
        <v>40</v>
      </c>
      <c r="C41" s="82"/>
      <c r="D41" s="82"/>
      <c r="E41" s="82"/>
      <c r="F41" s="82"/>
      <c r="G41" s="82"/>
      <c r="H41" s="82"/>
      <c r="I41" s="82"/>
      <c r="J41" s="82"/>
    </row>
    <row r="42" spans="1:10" ht="15" customHeight="1" x14ac:dyDescent="0.2">
      <c r="B42" s="377" t="s">
        <v>412</v>
      </c>
      <c r="C42" s="377"/>
      <c r="D42" s="377"/>
      <c r="E42" s="377"/>
      <c r="F42" s="377"/>
      <c r="G42" s="377"/>
      <c r="H42" s="377"/>
      <c r="I42" s="377"/>
      <c r="J42" s="377"/>
    </row>
    <row r="43" spans="1:10" x14ac:dyDescent="0.2">
      <c r="B43" s="83"/>
      <c r="C43" s="83"/>
      <c r="D43" s="83"/>
      <c r="E43" s="83"/>
      <c r="F43" s="83"/>
      <c r="G43" s="83"/>
      <c r="H43" s="83"/>
      <c r="I43" s="83"/>
      <c r="J43" s="83"/>
    </row>
    <row r="44" spans="1:10" x14ac:dyDescent="0.2">
      <c r="A44" s="64"/>
      <c r="B44" s="79" t="s">
        <v>41</v>
      </c>
      <c r="H44" s="34"/>
      <c r="I44" s="34"/>
      <c r="J44" s="34"/>
    </row>
    <row r="45" spans="1:10" x14ac:dyDescent="0.25">
      <c r="B45" s="79" t="s">
        <v>42</v>
      </c>
      <c r="H45" s="35"/>
      <c r="I45" s="35"/>
      <c r="J45" s="35"/>
    </row>
    <row r="46" spans="1:10" x14ac:dyDescent="0.25">
      <c r="B46" s="164" t="s">
        <v>43</v>
      </c>
      <c r="H46" s="36"/>
      <c r="I46" s="36"/>
      <c r="J46" s="36"/>
    </row>
    <row r="47" spans="1:10" x14ac:dyDescent="0.25">
      <c r="A47" s="164">
        <v>1</v>
      </c>
      <c r="B47" s="424" t="s">
        <v>413</v>
      </c>
      <c r="C47" s="327"/>
      <c r="D47" s="327"/>
      <c r="E47" s="327"/>
      <c r="F47" s="327"/>
      <c r="G47" s="327"/>
      <c r="H47" s="327"/>
      <c r="I47" s="327"/>
      <c r="J47" s="327"/>
    </row>
    <row r="48" spans="1:10" x14ac:dyDescent="0.25">
      <c r="A48" s="164">
        <v>2</v>
      </c>
      <c r="B48" s="161" t="s">
        <v>414</v>
      </c>
      <c r="C48" s="146"/>
      <c r="D48" s="146"/>
      <c r="E48" s="146"/>
      <c r="F48" s="146"/>
      <c r="G48" s="146"/>
      <c r="H48" s="146"/>
      <c r="I48" s="146"/>
      <c r="J48" s="146"/>
    </row>
    <row r="49" spans="1:11" x14ac:dyDescent="0.2">
      <c r="B49" s="344"/>
      <c r="C49" s="344"/>
      <c r="D49" s="344"/>
      <c r="E49" s="344"/>
      <c r="F49" s="344"/>
      <c r="G49" s="344"/>
      <c r="H49" s="344"/>
      <c r="I49" s="344"/>
      <c r="J49" s="344"/>
    </row>
    <row r="50" spans="1:11" x14ac:dyDescent="0.25">
      <c r="B50" s="79" t="s">
        <v>44</v>
      </c>
      <c r="G50" s="66"/>
      <c r="H50" s="34"/>
      <c r="I50" s="34"/>
      <c r="J50" s="34"/>
    </row>
    <row r="51" spans="1:11" x14ac:dyDescent="0.25">
      <c r="B51" s="164" t="s">
        <v>45</v>
      </c>
      <c r="G51" s="66"/>
      <c r="H51" s="137"/>
      <c r="I51" s="137"/>
      <c r="J51" s="137"/>
    </row>
    <row r="52" spans="1:11" x14ac:dyDescent="0.25">
      <c r="A52" s="164">
        <v>1</v>
      </c>
      <c r="B52" s="424" t="s">
        <v>415</v>
      </c>
      <c r="C52" s="327"/>
      <c r="D52" s="327"/>
      <c r="E52" s="327"/>
      <c r="F52" s="327"/>
      <c r="G52" s="327"/>
      <c r="H52" s="327"/>
      <c r="I52" s="327"/>
      <c r="J52" s="327"/>
    </row>
    <row r="53" spans="1:11" x14ac:dyDescent="0.25">
      <c r="A53" s="164">
        <v>2</v>
      </c>
      <c r="B53" s="424" t="s">
        <v>416</v>
      </c>
      <c r="C53" s="327"/>
      <c r="D53" s="327"/>
      <c r="E53" s="327"/>
      <c r="F53" s="327"/>
      <c r="G53" s="327"/>
      <c r="H53" s="327"/>
      <c r="I53" s="327"/>
      <c r="J53" s="327"/>
    </row>
    <row r="54" spans="1:11" x14ac:dyDescent="0.25">
      <c r="A54" s="164">
        <v>3</v>
      </c>
      <c r="B54" s="424" t="s">
        <v>417</v>
      </c>
      <c r="C54" s="327"/>
      <c r="D54" s="327"/>
      <c r="E54" s="327"/>
      <c r="F54" s="327"/>
      <c r="G54" s="327"/>
      <c r="H54" s="327"/>
      <c r="I54" s="327"/>
      <c r="J54" s="327"/>
    </row>
    <row r="55" spans="1:11" x14ac:dyDescent="0.2">
      <c r="B55" s="326"/>
      <c r="C55" s="327"/>
      <c r="D55" s="327"/>
      <c r="E55" s="327"/>
      <c r="F55" s="327"/>
      <c r="G55" s="327"/>
      <c r="H55" s="327"/>
      <c r="I55" s="327"/>
      <c r="J55" s="327"/>
    </row>
    <row r="56" spans="1:11" x14ac:dyDescent="0.2">
      <c r="B56" s="79" t="s">
        <v>46</v>
      </c>
      <c r="D56" s="79"/>
      <c r="H56" s="137"/>
      <c r="I56" s="137"/>
      <c r="J56" s="137"/>
    </row>
    <row r="57" spans="1:11" x14ac:dyDescent="0.25">
      <c r="B57" s="416" t="s">
        <v>47</v>
      </c>
      <c r="C57" s="416"/>
      <c r="D57" s="416"/>
      <c r="E57" s="416"/>
      <c r="F57" s="416"/>
      <c r="G57" s="416"/>
      <c r="H57" s="416"/>
      <c r="I57" s="416"/>
      <c r="J57" s="416"/>
    </row>
    <row r="58" spans="1:11" x14ac:dyDescent="0.2">
      <c r="B58" s="162"/>
      <c r="C58" s="162"/>
      <c r="D58" s="162"/>
      <c r="E58" s="162"/>
      <c r="F58" s="162"/>
      <c r="H58" s="143">
        <f>SUM(E60:E67)</f>
        <v>150</v>
      </c>
      <c r="I58" s="137" t="str">
        <f>IF(H58=E11*25,"perfecte","cal revisar")</f>
        <v>perfecte</v>
      </c>
      <c r="J58" s="137" t="str">
        <f>IF(E11*7&lt;K59,"perfecte","cal revisar")</f>
        <v>perfecte</v>
      </c>
    </row>
    <row r="59" spans="1:11" ht="15" customHeight="1" x14ac:dyDescent="0.2">
      <c r="B59" s="162"/>
      <c r="C59" s="421" t="s">
        <v>48</v>
      </c>
      <c r="D59" s="422"/>
      <c r="E59" s="84" t="s">
        <v>49</v>
      </c>
      <c r="F59" s="421" t="s">
        <v>50</v>
      </c>
      <c r="G59" s="422"/>
      <c r="I59" s="137" t="s">
        <v>548</v>
      </c>
      <c r="J59" s="137" t="s">
        <v>549</v>
      </c>
      <c r="K59" s="137">
        <f>SUM(K60:K67)</f>
        <v>80</v>
      </c>
    </row>
    <row r="60" spans="1:11" x14ac:dyDescent="0.25">
      <c r="C60" s="164" t="s">
        <v>533</v>
      </c>
      <c r="D60" s="177"/>
      <c r="E60" s="101">
        <v>35</v>
      </c>
      <c r="F60" s="411">
        <v>1</v>
      </c>
      <c r="G60" s="412"/>
      <c r="I60" s="137"/>
      <c r="J60" s="137"/>
      <c r="K60" s="137">
        <f t="shared" ref="K60:K67" si="0">E60*F60</f>
        <v>35</v>
      </c>
    </row>
    <row r="61" spans="1:11" ht="15.75" customHeight="1" x14ac:dyDescent="0.25">
      <c r="C61" s="164" t="s">
        <v>535</v>
      </c>
      <c r="D61" s="178"/>
      <c r="E61" s="102">
        <v>25</v>
      </c>
      <c r="F61" s="408">
        <v>1</v>
      </c>
      <c r="G61" s="409"/>
      <c r="I61" s="137"/>
      <c r="J61" s="137"/>
      <c r="K61" s="137">
        <f t="shared" si="0"/>
        <v>25</v>
      </c>
    </row>
    <row r="62" spans="1:11" ht="15" customHeight="1" x14ac:dyDescent="0.25">
      <c r="C62" s="164" t="s">
        <v>93</v>
      </c>
      <c r="D62" s="177"/>
      <c r="E62" s="101">
        <v>20</v>
      </c>
      <c r="F62" s="411">
        <v>1</v>
      </c>
      <c r="G62" s="412"/>
      <c r="I62" s="137"/>
      <c r="J62" s="137"/>
      <c r="K62" s="137">
        <f t="shared" si="0"/>
        <v>20</v>
      </c>
    </row>
    <row r="63" spans="1:11" ht="15" customHeight="1" x14ac:dyDescent="0.25">
      <c r="C63" s="164" t="s">
        <v>543</v>
      </c>
      <c r="D63" s="178"/>
      <c r="E63" s="102">
        <v>70</v>
      </c>
      <c r="F63" s="408">
        <v>0</v>
      </c>
      <c r="G63" s="409"/>
      <c r="I63" s="137"/>
      <c r="J63" s="137"/>
      <c r="K63" s="137">
        <f t="shared" si="0"/>
        <v>0</v>
      </c>
    </row>
    <row r="64" spans="1:11" ht="15" customHeight="1" x14ac:dyDescent="0.2">
      <c r="A64" s="64"/>
      <c r="C64" s="420"/>
      <c r="D64" s="412"/>
      <c r="E64" s="85"/>
      <c r="F64" s="420"/>
      <c r="G64" s="412"/>
      <c r="I64" s="137"/>
      <c r="J64" s="137"/>
      <c r="K64" s="137">
        <f t="shared" si="0"/>
        <v>0</v>
      </c>
    </row>
    <row r="65" spans="2:11" x14ac:dyDescent="0.2">
      <c r="B65" s="162"/>
      <c r="C65" s="162"/>
      <c r="D65" s="162"/>
      <c r="E65" s="162"/>
      <c r="F65" s="162"/>
      <c r="I65" s="137"/>
      <c r="J65" s="137"/>
      <c r="K65" s="137">
        <f t="shared" si="0"/>
        <v>0</v>
      </c>
    </row>
    <row r="66" spans="2:11" x14ac:dyDescent="0.25">
      <c r="B66" s="79" t="s">
        <v>51</v>
      </c>
      <c r="I66" s="137"/>
      <c r="J66" s="137"/>
      <c r="K66" s="137">
        <f t="shared" si="0"/>
        <v>0</v>
      </c>
    </row>
    <row r="67" spans="2:11" x14ac:dyDescent="0.25">
      <c r="B67" s="80" t="s">
        <v>52</v>
      </c>
      <c r="I67" s="137"/>
      <c r="J67" s="137"/>
      <c r="K67" s="137">
        <f t="shared" si="0"/>
        <v>0</v>
      </c>
    </row>
    <row r="68" spans="2:11" x14ac:dyDescent="0.25">
      <c r="C68" s="164" t="s">
        <v>557</v>
      </c>
      <c r="D68" s="153"/>
      <c r="E68" s="153"/>
      <c r="F68" s="153"/>
      <c r="G68" s="153"/>
      <c r="H68" s="153"/>
      <c r="I68" s="153"/>
      <c r="J68" s="153"/>
      <c r="K68" s="153"/>
    </row>
    <row r="69" spans="2:11" x14ac:dyDescent="0.25">
      <c r="C69" s="164" t="s">
        <v>545</v>
      </c>
      <c r="D69" s="153"/>
      <c r="E69" s="153"/>
      <c r="F69" s="153"/>
      <c r="G69" s="153"/>
      <c r="H69" s="153"/>
      <c r="I69" s="153"/>
      <c r="J69" s="153"/>
      <c r="K69" s="153"/>
    </row>
    <row r="70" spans="2:11" x14ac:dyDescent="0.25">
      <c r="C70" s="164" t="s">
        <v>562</v>
      </c>
      <c r="D70" s="153"/>
      <c r="E70" s="153"/>
      <c r="F70" s="153"/>
      <c r="G70" s="153"/>
      <c r="H70" s="153"/>
      <c r="I70" s="153"/>
      <c r="J70" s="153"/>
      <c r="K70" s="153"/>
    </row>
    <row r="71" spans="2:11" x14ac:dyDescent="0.25">
      <c r="C71" s="164" t="s">
        <v>561</v>
      </c>
      <c r="D71" s="153"/>
      <c r="E71" s="153"/>
      <c r="F71" s="153"/>
      <c r="G71" s="153"/>
      <c r="H71" s="153"/>
      <c r="I71" s="153"/>
      <c r="J71" s="153"/>
      <c r="K71" s="153"/>
    </row>
    <row r="72" spans="2:11" x14ac:dyDescent="0.2">
      <c r="C72" s="140"/>
      <c r="D72" s="153"/>
      <c r="E72" s="153"/>
      <c r="F72" s="153"/>
      <c r="G72" s="153"/>
      <c r="H72" s="153"/>
      <c r="I72" s="153"/>
      <c r="J72" s="153"/>
      <c r="K72" s="153"/>
    </row>
    <row r="74" spans="2:11" x14ac:dyDescent="0.25">
      <c r="B74" s="79" t="s">
        <v>53</v>
      </c>
    </row>
    <row r="75" spans="2:11" x14ac:dyDescent="0.25">
      <c r="B75" s="416" t="s">
        <v>54</v>
      </c>
      <c r="C75" s="416"/>
      <c r="D75" s="416"/>
      <c r="E75" s="416"/>
      <c r="F75" s="416"/>
      <c r="G75" s="416"/>
      <c r="H75" s="416"/>
    </row>
    <row r="76" spans="2:11" x14ac:dyDescent="0.2">
      <c r="B76" s="162"/>
      <c r="C76" s="162"/>
      <c r="D76" s="162"/>
      <c r="E76" s="162"/>
      <c r="F76" s="162"/>
      <c r="G76" s="162"/>
      <c r="H76" s="162"/>
    </row>
    <row r="77" spans="2:11" ht="15" customHeight="1" x14ac:dyDescent="0.25">
      <c r="B77" s="162"/>
      <c r="C77" s="417" t="s">
        <v>55</v>
      </c>
      <c r="D77" s="418"/>
      <c r="E77" s="417" t="s">
        <v>56</v>
      </c>
      <c r="F77" s="418"/>
      <c r="G77" s="417" t="s">
        <v>57</v>
      </c>
      <c r="H77" s="419"/>
      <c r="I77" s="418"/>
      <c r="J77" s="162"/>
    </row>
    <row r="78" spans="2:11" x14ac:dyDescent="0.25">
      <c r="C78" s="172" t="s">
        <v>575</v>
      </c>
      <c r="D78" s="177"/>
      <c r="E78" s="411">
        <v>0.3</v>
      </c>
      <c r="F78" s="412"/>
      <c r="G78" s="411">
        <v>0.5</v>
      </c>
      <c r="H78" s="413"/>
      <c r="I78" s="412"/>
      <c r="J78" s="162"/>
    </row>
    <row r="79" spans="2:11" ht="15" customHeight="1" x14ac:dyDescent="0.2">
      <c r="C79" s="172" t="s">
        <v>565</v>
      </c>
      <c r="D79" s="178"/>
      <c r="E79" s="408">
        <v>0.3</v>
      </c>
      <c r="F79" s="409"/>
      <c r="G79" s="408">
        <v>0.5</v>
      </c>
      <c r="H79" s="410"/>
      <c r="I79" s="409"/>
      <c r="J79" s="162"/>
    </row>
    <row r="80" spans="2:11" ht="15" customHeight="1" x14ac:dyDescent="0.25">
      <c r="C80" s="172" t="s">
        <v>568</v>
      </c>
      <c r="D80" s="177"/>
      <c r="E80" s="411">
        <v>0.1</v>
      </c>
      <c r="F80" s="412"/>
      <c r="G80" s="411">
        <v>0.2</v>
      </c>
      <c r="H80" s="413"/>
      <c r="I80" s="412"/>
      <c r="J80" s="162"/>
    </row>
    <row r="81" spans="2:10" ht="15" customHeight="1" x14ac:dyDescent="0.2">
      <c r="B81" s="162"/>
      <c r="C81" s="414"/>
      <c r="D81" s="409"/>
      <c r="E81" s="415"/>
      <c r="F81" s="409"/>
      <c r="G81" s="415"/>
      <c r="H81" s="410"/>
      <c r="I81" s="409"/>
      <c r="J81" s="162"/>
    </row>
    <row r="82" spans="2:10" x14ac:dyDescent="0.2">
      <c r="D82" s="42"/>
    </row>
  </sheetData>
  <sheetProtection password="C6A8" sheet="1" objects="1" scenarios="1"/>
  <mergeCells count="45">
    <mergeCell ref="B31:J31"/>
    <mergeCell ref="A1:J1"/>
    <mergeCell ref="E3:J4"/>
    <mergeCell ref="C7:J7"/>
    <mergeCell ref="C8:J8"/>
    <mergeCell ref="C9:J9"/>
    <mergeCell ref="B11:D11"/>
    <mergeCell ref="H11:J11"/>
    <mergeCell ref="G12:J12"/>
    <mergeCell ref="B16:B17"/>
    <mergeCell ref="B27:J27"/>
    <mergeCell ref="B29:J29"/>
    <mergeCell ref="B30:J30"/>
    <mergeCell ref="C59:D59"/>
    <mergeCell ref="F59:G59"/>
    <mergeCell ref="B32:J32"/>
    <mergeCell ref="B38:J38"/>
    <mergeCell ref="B40:J40"/>
    <mergeCell ref="B42:J42"/>
    <mergeCell ref="B47:J47"/>
    <mergeCell ref="B49:J49"/>
    <mergeCell ref="B52:J52"/>
    <mergeCell ref="B53:J53"/>
    <mergeCell ref="B54:J54"/>
    <mergeCell ref="B55:J55"/>
    <mergeCell ref="B57:J57"/>
    <mergeCell ref="F60:G60"/>
    <mergeCell ref="F61:G61"/>
    <mergeCell ref="F62:G62"/>
    <mergeCell ref="F63:G63"/>
    <mergeCell ref="C64:D64"/>
    <mergeCell ref="F64:G64"/>
    <mergeCell ref="B75:H75"/>
    <mergeCell ref="C77:D77"/>
    <mergeCell ref="E77:F77"/>
    <mergeCell ref="G77:I77"/>
    <mergeCell ref="E78:F78"/>
    <mergeCell ref="G78:I78"/>
    <mergeCell ref="E79:F79"/>
    <mergeCell ref="G79:I79"/>
    <mergeCell ref="E80:F80"/>
    <mergeCell ref="G80:I80"/>
    <mergeCell ref="C81:D81"/>
    <mergeCell ref="E81:F81"/>
    <mergeCell ref="G81:I81"/>
  </mergeCells>
  <dataValidations count="4">
    <dataValidation type="list" allowBlank="1" showInputMessage="1" showErrorMessage="1" sqref="B64 C60:C63">
      <formula1>act</formula1>
    </dataValidation>
    <dataValidation type="list" allowBlank="1" showInputMessage="1" showErrorMessage="1" sqref="C78:C80">
      <formula1>eval</formula1>
    </dataValidation>
    <dataValidation type="list" allowBlank="1" showInputMessage="1" showErrorMessage="1" sqref="C68:C71">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4913" r:id="rId3" name="Label 1">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94914" r:id="rId4" name="Label 2">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94915" r:id="rId5" name="Label 3">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94916" r:id="rId6" name="Label 4">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94917" r:id="rId7" name="Label 5">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94918" r:id="rId8" name="Label 6">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94919"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4920"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9492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492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492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492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94925" r:id="rId15" name="Label 13">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94926" r:id="rId16" name="Label 14">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94927" r:id="rId17" name="Label 15">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94928" r:id="rId18" name="Label 16">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94929" r:id="rId19" name="Label 17">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94930" r:id="rId20" name="Label 18">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94931" r:id="rId21" name="Check Box 1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4932" r:id="rId22"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94933"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4934"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4935" r:id="rId25"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4936"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94937" r:id="rId27" name="Label 25">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94938" r:id="rId28" name="Label 26">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94939" r:id="rId29" name="Label 27">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94940" r:id="rId30" name="Label 28">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94941" r:id="rId31" name="Label 29">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94942" r:id="rId32" name="Label 30">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94943" r:id="rId33" name="Check Box 31">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4944" r:id="rId34" name="Check Box 32">
              <controlPr defaultSize="0" autoFill="0" autoLine="0" autoPict="0">
                <anchor moveWithCells="1">
                  <from>
                    <xdr:col>3</xdr:col>
                    <xdr:colOff>447675</xdr:colOff>
                    <xdr:row>12</xdr:row>
                    <xdr:rowOff>9525</xdr:rowOff>
                  </from>
                  <to>
                    <xdr:col>3</xdr:col>
                    <xdr:colOff>914400</xdr:colOff>
                    <xdr:row>13</xdr:row>
                    <xdr:rowOff>9525</xdr:rowOff>
                  </to>
                </anchor>
              </controlPr>
            </control>
          </mc:Choice>
        </mc:AlternateContent>
        <mc:AlternateContent xmlns:mc="http://schemas.openxmlformats.org/markup-compatibility/2006">
          <mc:Choice Requires="x14">
            <control shapeId="294945" r:id="rId35" name="Check Box 33">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4946" r:id="rId36" name="Check Box 3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4947" r:id="rId37" name="Check Box 35">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4948" r:id="rId38" name="Check Box 3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9"/>
  <dimension ref="A1:K79"/>
  <sheetViews>
    <sheetView topLeftCell="A49" workbookViewId="0">
      <selection activeCell="D80" sqref="D80"/>
    </sheetView>
  </sheetViews>
  <sheetFormatPr defaultColWidth="9.140625" defaultRowHeight="15" x14ac:dyDescent="0.25"/>
  <cols>
    <col min="1" max="1" width="3" style="164" customWidth="1"/>
    <col min="2" max="2" width="34.85546875" style="164" customWidth="1"/>
    <col min="3" max="3" width="18.42578125" style="164" customWidth="1"/>
    <col min="4" max="4" width="21.28515625" style="164" customWidth="1"/>
    <col min="5" max="5" width="9.140625" style="164"/>
    <col min="6" max="6" width="17.42578125" style="164" customWidth="1"/>
    <col min="7" max="7" width="24.42578125" style="164" customWidth="1"/>
    <col min="8" max="8" width="13.42578125" style="164" customWidth="1"/>
    <col min="9" max="9" width="9.140625" style="164"/>
    <col min="10" max="10" width="27.42578125" style="164" customWidth="1"/>
    <col min="11" max="16384" width="9.140625" style="164"/>
  </cols>
  <sheetData>
    <row r="1" spans="1:10" ht="23.25" x14ac:dyDescent="0.25">
      <c r="A1" s="425" t="s">
        <v>0</v>
      </c>
      <c r="B1" s="425"/>
      <c r="C1" s="425"/>
      <c r="D1" s="425"/>
      <c r="E1" s="425"/>
      <c r="F1" s="425"/>
      <c r="G1" s="425"/>
      <c r="H1" s="425"/>
      <c r="I1" s="425"/>
      <c r="J1" s="425"/>
    </row>
    <row r="2" spans="1:10" x14ac:dyDescent="0.2">
      <c r="B2" s="60"/>
      <c r="C2" s="60"/>
      <c r="D2" s="60"/>
      <c r="E2" s="60"/>
      <c r="F2" s="60"/>
      <c r="G2" s="60"/>
      <c r="H2" s="60"/>
      <c r="I2" s="60"/>
      <c r="J2" s="60"/>
    </row>
    <row r="3" spans="1:10" x14ac:dyDescent="0.25">
      <c r="B3" s="61" t="s">
        <v>1</v>
      </c>
      <c r="C3" s="88" t="s">
        <v>353</v>
      </c>
      <c r="D3" s="62" t="s">
        <v>2</v>
      </c>
      <c r="E3" s="426" t="s">
        <v>354</v>
      </c>
      <c r="F3" s="354"/>
      <c r="G3" s="354"/>
      <c r="H3" s="354"/>
      <c r="I3" s="354"/>
      <c r="J3" s="354"/>
    </row>
    <row r="4" spans="1:10" x14ac:dyDescent="0.25">
      <c r="B4" s="60"/>
      <c r="D4" s="60"/>
      <c r="E4" s="354"/>
      <c r="F4" s="354"/>
      <c r="G4" s="354"/>
      <c r="H4" s="354"/>
      <c r="I4" s="354"/>
      <c r="J4" s="354"/>
    </row>
    <row r="5" spans="1:10" x14ac:dyDescent="0.2">
      <c r="B5" s="60"/>
      <c r="C5" s="63"/>
      <c r="D5" s="60"/>
      <c r="E5" s="60"/>
      <c r="F5" s="60"/>
      <c r="G5" s="60"/>
      <c r="H5" s="60"/>
      <c r="I5" s="60"/>
      <c r="J5" s="60"/>
    </row>
    <row r="6" spans="1:10" x14ac:dyDescent="0.25">
      <c r="A6" s="64"/>
      <c r="B6" s="61" t="s">
        <v>6</v>
      </c>
      <c r="C6" s="63"/>
      <c r="D6" s="65" t="s">
        <v>7</v>
      </c>
      <c r="E6" s="60"/>
      <c r="F6" s="60"/>
      <c r="G6" s="60"/>
      <c r="H6" s="60"/>
      <c r="I6" s="60"/>
      <c r="J6" s="60"/>
    </row>
    <row r="7" spans="1:10" ht="15.75" x14ac:dyDescent="0.25">
      <c r="B7" s="60" t="s">
        <v>9</v>
      </c>
      <c r="C7" s="427" t="s">
        <v>419</v>
      </c>
      <c r="D7" s="427"/>
      <c r="E7" s="427"/>
      <c r="F7" s="427"/>
      <c r="G7" s="427"/>
      <c r="H7" s="427"/>
      <c r="I7" s="427"/>
      <c r="J7" s="427"/>
    </row>
    <row r="8" spans="1:10" ht="15.75" x14ac:dyDescent="0.25">
      <c r="B8" s="60" t="s">
        <v>11</v>
      </c>
      <c r="C8" s="427" t="s">
        <v>420</v>
      </c>
      <c r="D8" s="427"/>
      <c r="E8" s="427"/>
      <c r="F8" s="427"/>
      <c r="G8" s="427"/>
      <c r="H8" s="427"/>
      <c r="I8" s="427"/>
      <c r="J8" s="427"/>
    </row>
    <row r="9" spans="1:10" ht="15.75" x14ac:dyDescent="0.25">
      <c r="B9" s="60" t="s">
        <v>13</v>
      </c>
      <c r="C9" s="427" t="s">
        <v>421</v>
      </c>
      <c r="D9" s="427"/>
      <c r="E9" s="427"/>
      <c r="F9" s="427"/>
      <c r="G9" s="427"/>
      <c r="H9" s="427"/>
      <c r="I9" s="427"/>
      <c r="J9" s="427"/>
    </row>
    <row r="10" spans="1:10" x14ac:dyDescent="0.2">
      <c r="B10" s="60"/>
      <c r="C10" s="67"/>
      <c r="D10" s="67"/>
      <c r="E10" s="67"/>
      <c r="F10" s="67"/>
      <c r="G10" s="67"/>
      <c r="H10" s="67"/>
      <c r="I10" s="67"/>
      <c r="J10" s="67"/>
    </row>
    <row r="11" spans="1:10" x14ac:dyDescent="0.25">
      <c r="B11" s="428" t="s">
        <v>14</v>
      </c>
      <c r="C11" s="428"/>
      <c r="D11" s="428"/>
      <c r="E11" s="10">
        <v>6</v>
      </c>
      <c r="G11" s="68" t="s">
        <v>15</v>
      </c>
      <c r="H11" s="351" t="s">
        <v>3</v>
      </c>
      <c r="I11" s="351"/>
      <c r="J11" s="351"/>
    </row>
    <row r="12" spans="1:10" ht="17.25" x14ac:dyDescent="0.25">
      <c r="B12" s="69" t="s">
        <v>16</v>
      </c>
      <c r="C12" s="60"/>
      <c r="D12" s="60"/>
      <c r="E12" s="60"/>
      <c r="F12" s="60"/>
      <c r="G12" s="429" t="s">
        <v>17</v>
      </c>
      <c r="H12" s="429"/>
      <c r="I12" s="429"/>
      <c r="J12" s="429"/>
    </row>
    <row r="13" spans="1:10" x14ac:dyDescent="0.25">
      <c r="B13" s="71" t="s">
        <v>18</v>
      </c>
      <c r="C13" s="73" t="s">
        <v>172</v>
      </c>
      <c r="I13" s="72"/>
    </row>
    <row r="14" spans="1:10" x14ac:dyDescent="0.2">
      <c r="B14" s="71"/>
      <c r="C14" s="60"/>
      <c r="I14" s="72"/>
    </row>
    <row r="15" spans="1:10" x14ac:dyDescent="0.25">
      <c r="B15" s="430" t="s">
        <v>19</v>
      </c>
      <c r="D15" s="74" t="s">
        <v>20</v>
      </c>
      <c r="E15" s="72"/>
      <c r="F15" s="72"/>
      <c r="G15" s="75" t="s">
        <v>21</v>
      </c>
      <c r="H15" s="72"/>
      <c r="J15" s="73"/>
    </row>
    <row r="16" spans="1:10" x14ac:dyDescent="0.25">
      <c r="B16" s="430"/>
      <c r="C16" s="72"/>
      <c r="D16" s="86" t="s">
        <v>22</v>
      </c>
      <c r="E16" s="103"/>
      <c r="G16" s="86" t="s">
        <v>23</v>
      </c>
      <c r="H16" s="87"/>
      <c r="J16" s="73"/>
    </row>
    <row r="17" spans="1:10" x14ac:dyDescent="0.2">
      <c r="B17" s="77"/>
      <c r="D17" s="23" t="s">
        <v>24</v>
      </c>
      <c r="E17" s="24"/>
      <c r="F17" s="72"/>
      <c r="G17" s="23" t="s">
        <v>25</v>
      </c>
      <c r="H17" s="24">
        <v>6</v>
      </c>
      <c r="J17" s="73"/>
    </row>
    <row r="18" spans="1:10" x14ac:dyDescent="0.2">
      <c r="B18" s="25"/>
      <c r="D18" s="86" t="s">
        <v>26</v>
      </c>
      <c r="E18" s="87"/>
      <c r="G18" s="86" t="s">
        <v>27</v>
      </c>
      <c r="H18" s="87"/>
      <c r="J18" s="73"/>
    </row>
    <row r="19" spans="1:10" x14ac:dyDescent="0.25">
      <c r="B19" s="120" t="s">
        <v>141</v>
      </c>
      <c r="C19" s="56">
        <v>6</v>
      </c>
      <c r="D19" s="23" t="s">
        <v>28</v>
      </c>
      <c r="E19" s="24"/>
      <c r="G19" s="23" t="s">
        <v>29</v>
      </c>
      <c r="H19" s="24"/>
      <c r="J19" s="60"/>
    </row>
    <row r="20" spans="1:10" x14ac:dyDescent="0.2">
      <c r="D20" s="86" t="s">
        <v>30</v>
      </c>
      <c r="E20" s="87"/>
      <c r="G20" s="86" t="s">
        <v>31</v>
      </c>
      <c r="H20" s="87"/>
      <c r="J20" s="73"/>
    </row>
    <row r="21" spans="1:10" x14ac:dyDescent="0.2">
      <c r="D21" s="23" t="s">
        <v>32</v>
      </c>
      <c r="E21" s="24"/>
      <c r="G21" s="23" t="s">
        <v>33</v>
      </c>
      <c r="H21" s="24"/>
      <c r="J21" s="73"/>
    </row>
    <row r="22" spans="1:10" x14ac:dyDescent="0.2">
      <c r="D22" s="26"/>
      <c r="E22" s="27"/>
      <c r="F22" s="28"/>
      <c r="G22" s="29"/>
      <c r="H22" s="27"/>
      <c r="J22" s="73"/>
    </row>
    <row r="23" spans="1:10" x14ac:dyDescent="0.2">
      <c r="D23" s="26"/>
      <c r="E23" s="27"/>
      <c r="F23" s="28"/>
      <c r="G23" s="29"/>
      <c r="H23" s="27"/>
      <c r="I23" s="28"/>
      <c r="J23" s="78"/>
    </row>
    <row r="24" spans="1:10" x14ac:dyDescent="0.2">
      <c r="A24" s="64"/>
      <c r="B24" s="79" t="s">
        <v>34</v>
      </c>
    </row>
    <row r="25" spans="1:10" x14ac:dyDescent="0.2">
      <c r="B25" s="80" t="s">
        <v>35</v>
      </c>
    </row>
    <row r="26" spans="1:10" x14ac:dyDescent="0.25">
      <c r="A26" s="164">
        <v>1</v>
      </c>
      <c r="B26" s="424" t="s">
        <v>405</v>
      </c>
      <c r="C26" s="327"/>
      <c r="D26" s="327"/>
      <c r="E26" s="327"/>
      <c r="F26" s="327"/>
      <c r="G26" s="327"/>
      <c r="H26" s="327"/>
      <c r="I26" s="327"/>
      <c r="J26" s="327"/>
    </row>
    <row r="27" spans="1:10" x14ac:dyDescent="0.25">
      <c r="A27" s="164">
        <v>2</v>
      </c>
      <c r="B27" s="161" t="s">
        <v>422</v>
      </c>
      <c r="C27" s="146"/>
      <c r="D27" s="146"/>
      <c r="E27" s="146"/>
      <c r="F27" s="146"/>
      <c r="G27" s="146"/>
      <c r="H27" s="146"/>
      <c r="I27" s="146"/>
      <c r="J27" s="146"/>
    </row>
    <row r="28" spans="1:10" x14ac:dyDescent="0.25">
      <c r="A28" s="164">
        <v>3</v>
      </c>
      <c r="B28" s="424" t="s">
        <v>407</v>
      </c>
      <c r="C28" s="327"/>
      <c r="D28" s="327"/>
      <c r="E28" s="327"/>
      <c r="F28" s="327"/>
      <c r="G28" s="327"/>
      <c r="H28" s="327"/>
      <c r="I28" s="327"/>
      <c r="J28" s="327"/>
    </row>
    <row r="29" spans="1:10" x14ac:dyDescent="0.25">
      <c r="A29" s="164">
        <v>4</v>
      </c>
      <c r="B29" s="424" t="s">
        <v>423</v>
      </c>
      <c r="C29" s="327"/>
      <c r="D29" s="327"/>
      <c r="E29" s="327"/>
      <c r="F29" s="327"/>
      <c r="G29" s="327"/>
      <c r="H29" s="327"/>
      <c r="I29" s="327"/>
      <c r="J29" s="327"/>
    </row>
    <row r="30" spans="1:10" x14ac:dyDescent="0.25">
      <c r="A30" s="164">
        <v>5</v>
      </c>
      <c r="B30" s="326" t="s">
        <v>409</v>
      </c>
      <c r="C30" s="327"/>
      <c r="D30" s="327"/>
      <c r="E30" s="327"/>
      <c r="F30" s="327"/>
      <c r="G30" s="327"/>
      <c r="H30" s="327"/>
      <c r="I30" s="327"/>
      <c r="J30" s="327"/>
    </row>
    <row r="31" spans="1:10" x14ac:dyDescent="0.2">
      <c r="B31" s="326"/>
      <c r="C31" s="327"/>
      <c r="D31" s="327"/>
      <c r="E31" s="327"/>
      <c r="F31" s="327"/>
      <c r="G31" s="327"/>
      <c r="H31" s="327"/>
      <c r="I31" s="327"/>
      <c r="J31" s="327"/>
    </row>
    <row r="33" spans="1:10" x14ac:dyDescent="0.2">
      <c r="A33" s="28"/>
      <c r="B33" s="28"/>
      <c r="C33" s="28"/>
      <c r="D33" s="29"/>
      <c r="E33" s="27"/>
      <c r="F33" s="28"/>
      <c r="G33" s="29"/>
      <c r="H33" s="27"/>
      <c r="I33" s="28"/>
      <c r="J33" s="78"/>
    </row>
    <row r="34" spans="1:10" x14ac:dyDescent="0.2">
      <c r="A34" s="64"/>
      <c r="B34" s="61" t="s">
        <v>36</v>
      </c>
      <c r="C34" s="73"/>
      <c r="E34" s="19"/>
      <c r="F34" s="70"/>
      <c r="G34" s="66"/>
      <c r="H34" s="76"/>
      <c r="I34" s="70"/>
      <c r="J34" s="73"/>
    </row>
    <row r="35" spans="1:10" x14ac:dyDescent="0.25">
      <c r="B35" s="81" t="s">
        <v>37</v>
      </c>
      <c r="C35" s="73"/>
      <c r="E35" s="19"/>
      <c r="F35" s="70"/>
      <c r="G35" s="66"/>
      <c r="H35" s="76"/>
      <c r="I35" s="70"/>
      <c r="J35" s="73"/>
    </row>
    <row r="36" spans="1:10" x14ac:dyDescent="0.25">
      <c r="B36" s="25" t="s">
        <v>38</v>
      </c>
      <c r="C36" s="25"/>
      <c r="I36" s="25"/>
      <c r="J36" s="25"/>
    </row>
    <row r="37" spans="1:10" x14ac:dyDescent="0.25">
      <c r="B37" s="377" t="s">
        <v>424</v>
      </c>
      <c r="C37" s="377"/>
      <c r="D37" s="377"/>
      <c r="E37" s="377"/>
      <c r="F37" s="377"/>
      <c r="G37" s="377"/>
      <c r="H37" s="377"/>
      <c r="I37" s="377"/>
      <c r="J37" s="377"/>
    </row>
    <row r="38" spans="1:10" x14ac:dyDescent="0.2">
      <c r="B38" s="82" t="s">
        <v>39</v>
      </c>
      <c r="C38" s="82"/>
      <c r="D38" s="82"/>
      <c r="E38" s="82"/>
      <c r="F38" s="82"/>
      <c r="G38" s="82"/>
      <c r="H38" s="82"/>
      <c r="I38" s="82"/>
      <c r="J38" s="82"/>
    </row>
    <row r="39" spans="1:10" x14ac:dyDescent="0.25">
      <c r="B39" s="423" t="s">
        <v>425</v>
      </c>
      <c r="C39" s="378"/>
      <c r="D39" s="378"/>
      <c r="E39" s="378"/>
      <c r="F39" s="378"/>
      <c r="G39" s="378"/>
      <c r="H39" s="378"/>
      <c r="I39" s="378"/>
      <c r="J39" s="378"/>
    </row>
    <row r="40" spans="1:10" x14ac:dyDescent="0.25">
      <c r="B40" s="82" t="s">
        <v>40</v>
      </c>
      <c r="C40" s="82"/>
      <c r="D40" s="82"/>
      <c r="E40" s="82"/>
      <c r="F40" s="82"/>
      <c r="G40" s="82"/>
      <c r="H40" s="82"/>
      <c r="I40" s="82"/>
      <c r="J40" s="82"/>
    </row>
    <row r="41" spans="1:10" x14ac:dyDescent="0.25">
      <c r="B41" s="377" t="s">
        <v>426</v>
      </c>
      <c r="C41" s="377"/>
      <c r="D41" s="377"/>
      <c r="E41" s="377"/>
      <c r="F41" s="377"/>
      <c r="G41" s="377"/>
      <c r="H41" s="377"/>
      <c r="I41" s="377"/>
      <c r="J41" s="377"/>
    </row>
    <row r="42" spans="1:10" x14ac:dyDescent="0.2">
      <c r="B42" s="83"/>
      <c r="C42" s="83"/>
      <c r="D42" s="83"/>
      <c r="E42" s="83"/>
      <c r="F42" s="83"/>
      <c r="G42" s="83"/>
      <c r="H42" s="83"/>
      <c r="I42" s="83"/>
      <c r="J42" s="83"/>
    </row>
    <row r="43" spans="1:10" x14ac:dyDescent="0.2">
      <c r="A43" s="64"/>
      <c r="B43" s="79" t="s">
        <v>41</v>
      </c>
      <c r="H43" s="34"/>
      <c r="I43" s="34"/>
      <c r="J43" s="34"/>
    </row>
    <row r="44" spans="1:10" x14ac:dyDescent="0.25">
      <c r="B44" s="164" t="s">
        <v>43</v>
      </c>
      <c r="H44" s="36"/>
      <c r="I44" s="36"/>
      <c r="J44" s="36"/>
    </row>
    <row r="45" spans="1:10" x14ac:dyDescent="0.25">
      <c r="A45" s="164">
        <v>1</v>
      </c>
      <c r="B45" s="424" t="s">
        <v>413</v>
      </c>
      <c r="C45" s="327"/>
      <c r="D45" s="327"/>
      <c r="E45" s="327"/>
      <c r="F45" s="327"/>
      <c r="G45" s="327"/>
      <c r="H45" s="327"/>
      <c r="I45" s="327"/>
      <c r="J45" s="327"/>
    </row>
    <row r="46" spans="1:10" x14ac:dyDescent="0.25">
      <c r="A46" s="164">
        <v>2</v>
      </c>
      <c r="B46" s="161" t="s">
        <v>427</v>
      </c>
      <c r="C46" s="146"/>
      <c r="D46" s="146"/>
      <c r="E46" s="146"/>
      <c r="F46" s="146"/>
      <c r="G46" s="146"/>
      <c r="H46" s="146"/>
      <c r="I46" s="146"/>
      <c r="J46" s="146"/>
    </row>
    <row r="47" spans="1:10" x14ac:dyDescent="0.2">
      <c r="B47" s="344"/>
      <c r="C47" s="344"/>
      <c r="D47" s="344"/>
      <c r="E47" s="344"/>
      <c r="F47" s="344"/>
      <c r="G47" s="344"/>
      <c r="H47" s="344"/>
      <c r="I47" s="344"/>
      <c r="J47" s="344"/>
    </row>
    <row r="48" spans="1:10" x14ac:dyDescent="0.25">
      <c r="B48" s="79" t="s">
        <v>44</v>
      </c>
      <c r="G48" s="66"/>
      <c r="H48" s="34"/>
      <c r="I48" s="34"/>
      <c r="J48" s="34"/>
    </row>
    <row r="49" spans="1:11" x14ac:dyDescent="0.25">
      <c r="B49" s="164" t="s">
        <v>45</v>
      </c>
      <c r="G49" s="66"/>
      <c r="H49" s="137"/>
      <c r="I49" s="137"/>
      <c r="J49" s="137"/>
    </row>
    <row r="50" spans="1:11" x14ac:dyDescent="0.25">
      <c r="A50" s="164">
        <v>1</v>
      </c>
      <c r="B50" s="424" t="s">
        <v>415</v>
      </c>
      <c r="C50" s="327"/>
      <c r="D50" s="327"/>
      <c r="E50" s="327"/>
      <c r="F50" s="327"/>
      <c r="G50" s="327"/>
      <c r="H50" s="327"/>
      <c r="I50" s="327"/>
      <c r="J50" s="327"/>
    </row>
    <row r="51" spans="1:11" x14ac:dyDescent="0.25">
      <c r="A51" s="164">
        <v>2</v>
      </c>
      <c r="B51" s="424" t="s">
        <v>428</v>
      </c>
      <c r="C51" s="327"/>
      <c r="D51" s="327"/>
      <c r="E51" s="327"/>
      <c r="F51" s="327"/>
      <c r="G51" s="327"/>
      <c r="H51" s="327"/>
      <c r="I51" s="327"/>
      <c r="J51" s="327"/>
    </row>
    <row r="52" spans="1:11" x14ac:dyDescent="0.25">
      <c r="A52" s="164">
        <v>3</v>
      </c>
      <c r="B52" s="326" t="s">
        <v>417</v>
      </c>
      <c r="C52" s="327"/>
      <c r="D52" s="327"/>
      <c r="E52" s="327"/>
      <c r="F52" s="327"/>
      <c r="G52" s="327"/>
      <c r="H52" s="327"/>
      <c r="I52" s="327"/>
      <c r="J52" s="327"/>
    </row>
    <row r="53" spans="1:11" x14ac:dyDescent="0.2">
      <c r="B53" s="344"/>
      <c r="C53" s="344"/>
      <c r="D53" s="344"/>
      <c r="E53" s="344"/>
      <c r="F53" s="344"/>
      <c r="G53" s="344"/>
      <c r="H53" s="344"/>
      <c r="I53" s="344"/>
      <c r="J53" s="344"/>
    </row>
    <row r="54" spans="1:11" x14ac:dyDescent="0.2">
      <c r="B54" s="79" t="s">
        <v>46</v>
      </c>
      <c r="D54" s="79"/>
      <c r="H54" s="137"/>
      <c r="I54" s="137"/>
      <c r="J54" s="137"/>
    </row>
    <row r="55" spans="1:11" x14ac:dyDescent="0.25">
      <c r="B55" s="416" t="s">
        <v>47</v>
      </c>
      <c r="C55" s="416"/>
      <c r="D55" s="416"/>
      <c r="E55" s="416"/>
      <c r="F55" s="416"/>
      <c r="G55" s="416"/>
      <c r="H55" s="416"/>
      <c r="I55" s="416"/>
      <c r="J55" s="416"/>
    </row>
    <row r="56" spans="1:11" x14ac:dyDescent="0.2">
      <c r="B56" s="162"/>
      <c r="C56" s="162"/>
      <c r="D56" s="162"/>
      <c r="E56" s="162"/>
      <c r="F56" s="162"/>
      <c r="H56" s="143">
        <f>SUM(E58:E65)</f>
        <v>150</v>
      </c>
      <c r="I56" s="137" t="str">
        <f>IF(H56=E11*25,"perfecte","cal revisar")</f>
        <v>perfecte</v>
      </c>
      <c r="J56" s="137" t="str">
        <f>IF(E11*7&lt;K57,"perfecte","cal revisar")</f>
        <v>perfecte</v>
      </c>
    </row>
    <row r="57" spans="1:11" ht="15.95" x14ac:dyDescent="0.2">
      <c r="B57" s="162"/>
      <c r="C57" s="421" t="s">
        <v>48</v>
      </c>
      <c r="D57" s="422"/>
      <c r="E57" s="84" t="s">
        <v>49</v>
      </c>
      <c r="F57" s="421" t="s">
        <v>50</v>
      </c>
      <c r="G57" s="422"/>
      <c r="I57" s="137" t="s">
        <v>548</v>
      </c>
      <c r="J57" s="137" t="s">
        <v>549</v>
      </c>
      <c r="K57" s="137">
        <f>SUM(K58:K65)</f>
        <v>55</v>
      </c>
    </row>
    <row r="58" spans="1:11" x14ac:dyDescent="0.25">
      <c r="C58" s="164" t="s">
        <v>533</v>
      </c>
      <c r="D58" s="177"/>
      <c r="E58" s="101">
        <v>35</v>
      </c>
      <c r="F58" s="411">
        <v>1</v>
      </c>
      <c r="G58" s="412"/>
      <c r="I58" s="137"/>
      <c r="J58" s="137"/>
      <c r="K58" s="137">
        <f t="shared" ref="K58:K65" si="0">E58*F58</f>
        <v>35</v>
      </c>
    </row>
    <row r="59" spans="1:11" x14ac:dyDescent="0.25">
      <c r="C59" s="164" t="s">
        <v>535</v>
      </c>
      <c r="D59" s="104"/>
      <c r="E59" s="101">
        <v>25</v>
      </c>
      <c r="F59" s="105"/>
      <c r="G59" s="106">
        <v>1</v>
      </c>
      <c r="I59" s="137"/>
      <c r="J59" s="137"/>
      <c r="K59" s="137">
        <f t="shared" si="0"/>
        <v>0</v>
      </c>
    </row>
    <row r="60" spans="1:11" x14ac:dyDescent="0.25">
      <c r="C60" s="164" t="s">
        <v>543</v>
      </c>
      <c r="D60" s="178"/>
      <c r="E60" s="102">
        <v>70</v>
      </c>
      <c r="F60" s="408">
        <v>0</v>
      </c>
      <c r="G60" s="409"/>
      <c r="I60" s="137"/>
      <c r="J60" s="137"/>
      <c r="K60" s="137">
        <f t="shared" si="0"/>
        <v>0</v>
      </c>
    </row>
    <row r="61" spans="1:11" x14ac:dyDescent="0.25">
      <c r="A61" s="64"/>
      <c r="C61" s="164" t="s">
        <v>93</v>
      </c>
      <c r="D61" s="177"/>
      <c r="E61" s="101">
        <v>20</v>
      </c>
      <c r="F61" s="411">
        <v>1</v>
      </c>
      <c r="G61" s="412"/>
      <c r="I61" s="137"/>
      <c r="J61" s="137"/>
      <c r="K61" s="137">
        <f t="shared" si="0"/>
        <v>20</v>
      </c>
    </row>
    <row r="62" spans="1:11" x14ac:dyDescent="0.2">
      <c r="I62" s="137"/>
      <c r="J62" s="137"/>
      <c r="K62" s="137">
        <f t="shared" si="0"/>
        <v>0</v>
      </c>
    </row>
    <row r="63" spans="1:11" x14ac:dyDescent="0.2">
      <c r="B63" s="162"/>
      <c r="C63" s="162"/>
      <c r="D63" s="162"/>
      <c r="E63" s="162"/>
      <c r="F63" s="162"/>
      <c r="I63" s="137"/>
      <c r="J63" s="137"/>
      <c r="K63" s="137">
        <f t="shared" si="0"/>
        <v>0</v>
      </c>
    </row>
    <row r="64" spans="1:11" x14ac:dyDescent="0.25">
      <c r="B64" s="79" t="s">
        <v>51</v>
      </c>
      <c r="I64" s="137"/>
      <c r="J64" s="137"/>
      <c r="K64" s="137">
        <f t="shared" si="0"/>
        <v>0</v>
      </c>
    </row>
    <row r="65" spans="2:11" x14ac:dyDescent="0.25">
      <c r="B65" s="80" t="s">
        <v>52</v>
      </c>
      <c r="I65" s="137"/>
      <c r="J65" s="137"/>
      <c r="K65" s="137">
        <f t="shared" si="0"/>
        <v>0</v>
      </c>
    </row>
    <row r="66" spans="2:11" x14ac:dyDescent="0.25">
      <c r="C66" s="164" t="s">
        <v>557</v>
      </c>
      <c r="D66" s="153"/>
      <c r="E66" s="153"/>
      <c r="F66" s="153"/>
      <c r="G66" s="153"/>
      <c r="H66" s="153"/>
      <c r="I66" s="153"/>
      <c r="J66" s="153"/>
      <c r="K66" s="153"/>
    </row>
    <row r="67" spans="2:11" x14ac:dyDescent="0.25">
      <c r="C67" s="164" t="s">
        <v>561</v>
      </c>
      <c r="D67" s="153"/>
      <c r="E67" s="153"/>
      <c r="F67" s="153"/>
      <c r="G67" s="153"/>
      <c r="H67" s="153"/>
      <c r="I67" s="153"/>
      <c r="J67" s="153"/>
      <c r="K67" s="153"/>
    </row>
    <row r="68" spans="2:11" x14ac:dyDescent="0.25">
      <c r="C68" s="164" t="s">
        <v>562</v>
      </c>
      <c r="D68" s="153"/>
      <c r="E68" s="153"/>
      <c r="F68" s="153"/>
      <c r="G68" s="153"/>
      <c r="H68" s="153"/>
      <c r="I68" s="153"/>
      <c r="J68" s="153"/>
      <c r="K68" s="153"/>
    </row>
    <row r="69" spans="2:11" x14ac:dyDescent="0.2">
      <c r="C69" s="140"/>
      <c r="D69" s="153"/>
      <c r="E69" s="153"/>
      <c r="F69" s="153"/>
      <c r="G69" s="153"/>
      <c r="H69" s="153"/>
      <c r="I69" s="153"/>
      <c r="J69" s="153"/>
      <c r="K69" s="153"/>
    </row>
    <row r="71" spans="2:11" x14ac:dyDescent="0.25">
      <c r="B71" s="79" t="s">
        <v>53</v>
      </c>
    </row>
    <row r="72" spans="2:11" x14ac:dyDescent="0.25">
      <c r="B72" s="416" t="s">
        <v>54</v>
      </c>
      <c r="C72" s="416"/>
      <c r="D72" s="416"/>
      <c r="E72" s="416"/>
      <c r="F72" s="416"/>
      <c r="G72" s="416"/>
      <c r="H72" s="416"/>
    </row>
    <row r="73" spans="2:11" x14ac:dyDescent="0.2">
      <c r="B73" s="162"/>
      <c r="C73" s="162"/>
      <c r="D73" s="162"/>
      <c r="E73" s="162"/>
      <c r="F73" s="162"/>
      <c r="G73" s="162"/>
      <c r="H73" s="162"/>
    </row>
    <row r="74" spans="2:11" x14ac:dyDescent="0.25">
      <c r="B74" s="162"/>
      <c r="C74" s="417" t="s">
        <v>55</v>
      </c>
      <c r="D74" s="418"/>
      <c r="E74" s="417" t="s">
        <v>56</v>
      </c>
      <c r="F74" s="418"/>
      <c r="G74" s="417" t="s">
        <v>57</v>
      </c>
      <c r="H74" s="419"/>
      <c r="I74" s="418"/>
      <c r="J74" s="162"/>
    </row>
    <row r="75" spans="2:11" ht="15" customHeight="1" x14ac:dyDescent="0.25">
      <c r="C75" s="172" t="s">
        <v>575</v>
      </c>
      <c r="D75" s="177"/>
      <c r="E75" s="411">
        <v>0.3</v>
      </c>
      <c r="F75" s="412"/>
      <c r="G75" s="411">
        <v>0.5</v>
      </c>
      <c r="H75" s="413"/>
      <c r="I75" s="412"/>
      <c r="J75" s="162"/>
    </row>
    <row r="76" spans="2:11" x14ac:dyDescent="0.2">
      <c r="C76" s="172" t="s">
        <v>565</v>
      </c>
      <c r="D76" s="178"/>
      <c r="E76" s="408">
        <v>0.3</v>
      </c>
      <c r="F76" s="409"/>
      <c r="G76" s="408">
        <v>0.5</v>
      </c>
      <c r="H76" s="410"/>
      <c r="I76" s="409"/>
      <c r="J76" s="162"/>
    </row>
    <row r="77" spans="2:11" x14ac:dyDescent="0.25">
      <c r="C77" s="172" t="s">
        <v>568</v>
      </c>
      <c r="D77" s="177"/>
      <c r="E77" s="411">
        <v>0.1</v>
      </c>
      <c r="F77" s="412"/>
      <c r="G77" s="411">
        <v>0.2</v>
      </c>
      <c r="H77" s="413"/>
      <c r="I77" s="412"/>
      <c r="J77" s="162"/>
    </row>
    <row r="78" spans="2:11" x14ac:dyDescent="0.2">
      <c r="B78" s="162"/>
      <c r="C78" s="414"/>
      <c r="D78" s="409"/>
      <c r="E78" s="415"/>
      <c r="F78" s="409"/>
      <c r="G78" s="415"/>
      <c r="H78" s="410"/>
      <c r="I78" s="409"/>
      <c r="J78" s="162"/>
    </row>
    <row r="79" spans="2:11" x14ac:dyDescent="0.2">
      <c r="D79" s="42"/>
    </row>
  </sheetData>
  <sheetProtection password="C6A8" sheet="1" objects="1" scenarios="1"/>
  <mergeCells count="42">
    <mergeCell ref="B30:J30"/>
    <mergeCell ref="A1:J1"/>
    <mergeCell ref="E3:J4"/>
    <mergeCell ref="C7:J7"/>
    <mergeCell ref="C8:J8"/>
    <mergeCell ref="C9:J9"/>
    <mergeCell ref="B11:D11"/>
    <mergeCell ref="H11:J11"/>
    <mergeCell ref="G12:J12"/>
    <mergeCell ref="B15:B16"/>
    <mergeCell ref="B26:J26"/>
    <mergeCell ref="B28:J28"/>
    <mergeCell ref="B29:J29"/>
    <mergeCell ref="C57:D57"/>
    <mergeCell ref="F57:G57"/>
    <mergeCell ref="B31:J31"/>
    <mergeCell ref="B37:J37"/>
    <mergeCell ref="B39:J39"/>
    <mergeCell ref="B41:J41"/>
    <mergeCell ref="B45:J45"/>
    <mergeCell ref="B47:J47"/>
    <mergeCell ref="B50:J50"/>
    <mergeCell ref="B51:J51"/>
    <mergeCell ref="B52:J52"/>
    <mergeCell ref="B53:J53"/>
    <mergeCell ref="B55:J55"/>
    <mergeCell ref="F58:G58"/>
    <mergeCell ref="F60:G60"/>
    <mergeCell ref="F61:G61"/>
    <mergeCell ref="B72:H72"/>
    <mergeCell ref="C74:D74"/>
    <mergeCell ref="E74:F74"/>
    <mergeCell ref="G74:I74"/>
    <mergeCell ref="C78:D78"/>
    <mergeCell ref="E78:F78"/>
    <mergeCell ref="G78:I78"/>
    <mergeCell ref="E75:F75"/>
    <mergeCell ref="G75:I75"/>
    <mergeCell ref="E76:F76"/>
    <mergeCell ref="G76:I76"/>
    <mergeCell ref="E77:F77"/>
    <mergeCell ref="G77:I77"/>
  </mergeCells>
  <dataValidations count="4">
    <dataValidation type="list" allowBlank="1" showInputMessage="1" showErrorMessage="1" sqref="B62 C58:C61">
      <formula1>act</formula1>
    </dataValidation>
    <dataValidation type="list" allowBlank="1" showInputMessage="1" showErrorMessage="1" sqref="C75:C77">
      <formula1>eval</formula1>
    </dataValidation>
    <dataValidation type="list" allowBlank="1" showInputMessage="1" showErrorMessage="1" sqref="C66:C68">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59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59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59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59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59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5942" r:id="rId8" name="Label 6">
              <controlPr defaultSize="0" autoFill="0" autoLine="0" autoPict="0">
                <anchor moveWithCells="1" sizeWithCells="1">
                  <from>
                    <xdr:col>3</xdr:col>
                    <xdr:colOff>228600</xdr:colOff>
                    <xdr:row>19</xdr:row>
                    <xdr:rowOff>123825</xdr:rowOff>
                  </from>
                  <to>
                    <xdr:col>3</xdr:col>
                    <xdr:colOff>419100</xdr:colOff>
                    <xdr:row>20</xdr:row>
                    <xdr:rowOff>161925</xdr:rowOff>
                  </to>
                </anchor>
              </controlPr>
            </control>
          </mc:Choice>
        </mc:AlternateContent>
        <mc:AlternateContent xmlns:mc="http://schemas.openxmlformats.org/markup-compatibility/2006">
          <mc:Choice Requires="x14">
            <control shapeId="295943" r:id="rId9" name="Check Box 7">
              <controlPr defaultSize="0" autoFill="0" autoLine="0" autoPict="0">
                <anchor moveWithCells="1">
                  <from>
                    <xdr:col>2</xdr:col>
                    <xdr:colOff>1209675</xdr:colOff>
                    <xdr:row>12</xdr:row>
                    <xdr:rowOff>0</xdr:rowOff>
                  </from>
                  <to>
                    <xdr:col>3</xdr:col>
                    <xdr:colOff>314325</xdr:colOff>
                    <xdr:row>13</xdr:row>
                    <xdr:rowOff>28575</xdr:rowOff>
                  </to>
                </anchor>
              </controlPr>
            </control>
          </mc:Choice>
        </mc:AlternateContent>
        <mc:AlternateContent xmlns:mc="http://schemas.openxmlformats.org/markup-compatibility/2006">
          <mc:Choice Requires="x14">
            <control shapeId="295944" r:id="rId10" name="Check Box 8">
              <controlPr defaultSize="0" autoFill="0" autoLine="0" autoPict="0">
                <anchor moveWithCells="1">
                  <from>
                    <xdr:col>3</xdr:col>
                    <xdr:colOff>447675</xdr:colOff>
                    <xdr:row>12</xdr:row>
                    <xdr:rowOff>9525</xdr:rowOff>
                  </from>
                  <to>
                    <xdr:col>3</xdr:col>
                    <xdr:colOff>1076325</xdr:colOff>
                    <xdr:row>13</xdr:row>
                    <xdr:rowOff>28575</xdr:rowOff>
                  </to>
                </anchor>
              </controlPr>
            </control>
          </mc:Choice>
        </mc:AlternateContent>
        <mc:AlternateContent xmlns:mc="http://schemas.openxmlformats.org/markup-compatibility/2006">
          <mc:Choice Requires="x14">
            <control shapeId="29594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59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5947"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2959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0"/>
  <dimension ref="A1:Q100"/>
  <sheetViews>
    <sheetView topLeftCell="A67" workbookViewId="0">
      <selection activeCell="D80" sqref="D80"/>
    </sheetView>
  </sheetViews>
  <sheetFormatPr defaultColWidth="8.855468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85546875" style="164"/>
    <col min="10" max="10" width="16.85546875" style="164" customWidth="1"/>
    <col min="11" max="16384" width="8.855468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429</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433" t="s">
        <v>430</v>
      </c>
      <c r="D7" s="433"/>
      <c r="E7" s="433"/>
      <c r="F7" s="433"/>
      <c r="G7" s="433"/>
      <c r="H7" s="433"/>
      <c r="I7" s="433"/>
      <c r="J7" s="433"/>
      <c r="P7" s="4" t="s">
        <v>10</v>
      </c>
    </row>
    <row r="8" spans="1:16" ht="15.75" x14ac:dyDescent="0.25">
      <c r="B8" s="1" t="s">
        <v>11</v>
      </c>
      <c r="C8" s="355" t="s">
        <v>431</v>
      </c>
      <c r="D8" s="355"/>
      <c r="E8" s="355"/>
      <c r="F8" s="355"/>
      <c r="G8" s="355"/>
      <c r="H8" s="355"/>
      <c r="I8" s="355"/>
      <c r="J8" s="355"/>
      <c r="M8" s="123"/>
      <c r="N8" s="123"/>
      <c r="O8" s="123"/>
      <c r="P8" s="4" t="s">
        <v>12</v>
      </c>
    </row>
    <row r="9" spans="1:16" ht="15.75" x14ac:dyDescent="0.25">
      <c r="B9" s="1" t="s">
        <v>13</v>
      </c>
      <c r="C9" s="355" t="s">
        <v>432</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v>6</v>
      </c>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154</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
      <c r="A26" s="164">
        <v>1</v>
      </c>
      <c r="B26" s="326" t="s">
        <v>433</v>
      </c>
      <c r="C26" s="327"/>
      <c r="D26" s="327"/>
      <c r="E26" s="327"/>
      <c r="F26" s="327"/>
      <c r="G26" s="327"/>
      <c r="H26" s="327"/>
      <c r="I26" s="327"/>
      <c r="J26" s="327"/>
      <c r="L26" s="31"/>
      <c r="N26" s="31"/>
    </row>
    <row r="27" spans="1:16" s="28" customFormat="1" x14ac:dyDescent="0.25">
      <c r="A27" s="164">
        <v>2</v>
      </c>
      <c r="B27" s="326" t="s">
        <v>434</v>
      </c>
      <c r="C27" s="327"/>
      <c r="D27" s="327"/>
      <c r="E27" s="327"/>
      <c r="F27" s="327"/>
      <c r="G27" s="327"/>
      <c r="H27" s="327"/>
      <c r="I27" s="327"/>
      <c r="J27" s="327"/>
      <c r="L27" s="31"/>
      <c r="N27" s="31"/>
    </row>
    <row r="28" spans="1:16" s="28" customFormat="1" ht="32.25" customHeight="1" x14ac:dyDescent="0.25">
      <c r="A28" s="164">
        <v>3</v>
      </c>
      <c r="B28" s="432" t="s">
        <v>435</v>
      </c>
      <c r="C28" s="432"/>
      <c r="D28" s="432"/>
      <c r="E28" s="432"/>
      <c r="F28" s="432"/>
      <c r="G28" s="432"/>
      <c r="H28" s="432"/>
      <c r="I28" s="432"/>
      <c r="J28" s="432"/>
      <c r="L28" s="31"/>
      <c r="N28" s="31"/>
    </row>
    <row r="29" spans="1:16" s="28" customFormat="1" x14ac:dyDescent="0.25">
      <c r="A29" s="164">
        <v>4</v>
      </c>
      <c r="B29" s="326" t="s">
        <v>436</v>
      </c>
      <c r="C29" s="327"/>
      <c r="D29" s="327"/>
      <c r="E29" s="327"/>
      <c r="F29" s="327"/>
      <c r="G29" s="327"/>
      <c r="H29" s="327"/>
      <c r="I29" s="327"/>
      <c r="J29" s="327"/>
      <c r="L29" s="31"/>
      <c r="N29" s="31"/>
    </row>
    <row r="30" spans="1:16" s="28" customFormat="1" x14ac:dyDescent="0.25">
      <c r="A30" s="164">
        <v>5</v>
      </c>
      <c r="B30" s="326" t="s">
        <v>437</v>
      </c>
      <c r="C30" s="327"/>
      <c r="D30" s="327"/>
      <c r="E30" s="327"/>
      <c r="F30" s="327"/>
      <c r="G30" s="327"/>
      <c r="H30" s="327"/>
      <c r="I30" s="327"/>
      <c r="J30" s="327"/>
      <c r="L30" s="31"/>
      <c r="N30" s="31"/>
    </row>
    <row r="31" spans="1:16" s="28" customFormat="1" x14ac:dyDescent="0.25">
      <c r="A31" s="164">
        <v>6</v>
      </c>
      <c r="B31" s="326" t="s">
        <v>438</v>
      </c>
      <c r="C31" s="327"/>
      <c r="D31" s="327"/>
      <c r="E31" s="327"/>
      <c r="F31" s="327"/>
      <c r="G31" s="327"/>
      <c r="H31" s="327"/>
      <c r="I31" s="327"/>
      <c r="J31" s="327"/>
      <c r="L31" s="31"/>
      <c r="N31" s="31"/>
    </row>
    <row r="32" spans="1:16" s="28" customFormat="1" x14ac:dyDescent="0.2">
      <c r="A32" s="164">
        <v>7</v>
      </c>
      <c r="B32" s="344"/>
      <c r="C32" s="344"/>
      <c r="D32" s="344"/>
      <c r="E32" s="344"/>
      <c r="F32" s="344"/>
      <c r="G32" s="344"/>
      <c r="H32" s="344"/>
      <c r="I32" s="344"/>
      <c r="J32" s="344"/>
      <c r="L32" s="31"/>
      <c r="N32" s="31"/>
    </row>
    <row r="33" spans="1:14" s="28" customFormat="1" x14ac:dyDescent="0.2">
      <c r="A33" s="164"/>
      <c r="B33" s="164"/>
      <c r="C33" s="164"/>
      <c r="D33" s="164"/>
      <c r="E33" s="164"/>
      <c r="F33" s="164"/>
      <c r="G33" s="164"/>
      <c r="H33" s="164"/>
      <c r="I33" s="164"/>
      <c r="J33" s="164"/>
      <c r="L33" s="31"/>
      <c r="N33" s="31"/>
    </row>
    <row r="34" spans="1:14" s="28" customFormat="1" x14ac:dyDescent="0.2">
      <c r="D34" s="29"/>
      <c r="E34" s="27"/>
      <c r="G34" s="29"/>
      <c r="H34" s="27"/>
      <c r="J34" s="30"/>
      <c r="L34" s="31"/>
      <c r="N34" s="31"/>
    </row>
    <row r="35" spans="1:14" x14ac:dyDescent="0.2">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50.25" customHeight="1" x14ac:dyDescent="0.25">
      <c r="B38" s="377" t="s">
        <v>439</v>
      </c>
      <c r="C38" s="377"/>
      <c r="D38" s="377"/>
      <c r="E38" s="377"/>
      <c r="F38" s="377"/>
      <c r="G38" s="377"/>
      <c r="H38" s="377"/>
      <c r="I38" s="377"/>
      <c r="J38" s="377"/>
    </row>
    <row r="39" spans="1:14" x14ac:dyDescent="0.2">
      <c r="B39" s="159" t="s">
        <v>39</v>
      </c>
      <c r="C39" s="159"/>
      <c r="D39" s="159"/>
      <c r="E39" s="159"/>
      <c r="F39" s="159"/>
      <c r="G39" s="159"/>
      <c r="H39" s="159"/>
      <c r="I39" s="159"/>
      <c r="J39" s="159"/>
    </row>
    <row r="40" spans="1:14" ht="47.25" customHeight="1" x14ac:dyDescent="0.25">
      <c r="B40" s="377" t="s">
        <v>440</v>
      </c>
      <c r="C40" s="378"/>
      <c r="D40" s="378"/>
      <c r="E40" s="378"/>
      <c r="F40" s="378"/>
      <c r="G40" s="378"/>
      <c r="H40" s="378"/>
      <c r="I40" s="378"/>
      <c r="J40" s="378"/>
    </row>
    <row r="41" spans="1:14" x14ac:dyDescent="0.25">
      <c r="B41" s="159" t="s">
        <v>40</v>
      </c>
      <c r="C41" s="159"/>
      <c r="D41" s="159"/>
      <c r="E41" s="159"/>
      <c r="F41" s="159"/>
      <c r="G41" s="159"/>
      <c r="H41" s="159"/>
      <c r="I41" s="159"/>
      <c r="J41" s="159"/>
    </row>
    <row r="42" spans="1:14" ht="33" customHeight="1" x14ac:dyDescent="0.2">
      <c r="B42" s="346" t="s">
        <v>441</v>
      </c>
      <c r="C42" s="346"/>
      <c r="D42" s="346"/>
      <c r="E42" s="346"/>
      <c r="F42" s="346"/>
      <c r="G42" s="346"/>
      <c r="H42" s="346"/>
      <c r="I42" s="346"/>
      <c r="J42" s="346"/>
    </row>
    <row r="43" spans="1:14" x14ac:dyDescent="0.2">
      <c r="B43" s="33"/>
      <c r="C43" s="33"/>
      <c r="D43" s="33"/>
      <c r="E43" s="33"/>
      <c r="F43" s="33"/>
      <c r="G43" s="33"/>
      <c r="H43" s="33"/>
      <c r="I43" s="33"/>
      <c r="J43" s="33"/>
    </row>
    <row r="44" spans="1:14" x14ac:dyDescent="0.2">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ht="15" customHeight="1" x14ac:dyDescent="0.25">
      <c r="A47" s="164">
        <v>1</v>
      </c>
      <c r="B47" s="326" t="s">
        <v>60</v>
      </c>
      <c r="C47" s="327"/>
      <c r="D47" s="327"/>
      <c r="E47" s="327"/>
      <c r="F47" s="327"/>
      <c r="G47" s="327"/>
      <c r="H47" s="327"/>
      <c r="I47" s="327"/>
      <c r="J47" s="327"/>
    </row>
    <row r="48" spans="1:14" x14ac:dyDescent="0.25">
      <c r="A48" s="164">
        <v>2</v>
      </c>
      <c r="B48" s="364" t="s">
        <v>205</v>
      </c>
      <c r="C48" s="344"/>
      <c r="D48" s="344"/>
      <c r="E48" s="344"/>
      <c r="F48" s="344"/>
      <c r="G48" s="344"/>
      <c r="H48" s="344"/>
      <c r="I48" s="344"/>
      <c r="J48" s="344"/>
    </row>
    <row r="49" spans="1:10" x14ac:dyDescent="0.2">
      <c r="A49" s="164">
        <v>3</v>
      </c>
      <c r="B49" s="344"/>
      <c r="C49" s="344"/>
      <c r="D49" s="344"/>
      <c r="E49" s="344"/>
      <c r="F49" s="344"/>
      <c r="G49" s="344"/>
      <c r="H49" s="344"/>
      <c r="I49" s="344"/>
      <c r="J49" s="344"/>
    </row>
    <row r="50" spans="1:10" x14ac:dyDescent="0.2">
      <c r="A50" s="164">
        <v>4</v>
      </c>
      <c r="B50" s="344"/>
      <c r="C50" s="344"/>
      <c r="D50" s="344"/>
      <c r="E50" s="344"/>
      <c r="F50" s="344"/>
      <c r="G50" s="344"/>
      <c r="H50" s="344"/>
      <c r="I50" s="344"/>
      <c r="J50" s="344"/>
    </row>
    <row r="51" spans="1:10" ht="15" customHeight="1" x14ac:dyDescent="0.2">
      <c r="A51" s="164">
        <v>5</v>
      </c>
      <c r="B51" s="344"/>
      <c r="C51" s="344"/>
      <c r="D51" s="344"/>
      <c r="E51" s="344"/>
      <c r="F51" s="344"/>
      <c r="G51" s="344"/>
      <c r="H51" s="344"/>
      <c r="I51" s="344"/>
      <c r="J51" s="344"/>
    </row>
    <row r="52" spans="1:10" x14ac:dyDescent="0.2">
      <c r="A52" s="164">
        <v>6</v>
      </c>
      <c r="B52" s="344"/>
      <c r="C52" s="344"/>
      <c r="D52" s="344"/>
      <c r="E52" s="344"/>
      <c r="F52" s="344"/>
      <c r="G52" s="344"/>
      <c r="H52" s="344"/>
      <c r="I52" s="344"/>
      <c r="J52" s="344"/>
    </row>
    <row r="53" spans="1:10" x14ac:dyDescent="0.2">
      <c r="A53" s="164">
        <v>7</v>
      </c>
      <c r="B53" s="344"/>
      <c r="C53" s="344"/>
      <c r="D53" s="344"/>
      <c r="E53" s="344"/>
      <c r="F53" s="344"/>
      <c r="G53" s="344"/>
      <c r="H53" s="344"/>
      <c r="I53" s="344"/>
      <c r="J53" s="344"/>
    </row>
    <row r="54" spans="1:10" x14ac:dyDescent="0.2">
      <c r="A54" s="164">
        <v>8</v>
      </c>
      <c r="B54" s="345"/>
      <c r="C54" s="345"/>
      <c r="D54" s="345"/>
      <c r="E54" s="345"/>
      <c r="F54" s="345"/>
      <c r="G54" s="345"/>
      <c r="H54" s="345"/>
      <c r="I54" s="345"/>
      <c r="J54" s="345"/>
    </row>
    <row r="55" spans="1:10" x14ac:dyDescent="0.25">
      <c r="B55" s="134" t="s">
        <v>44</v>
      </c>
      <c r="G55" s="123"/>
      <c r="H55" s="34"/>
      <c r="I55" s="34"/>
      <c r="J55" s="34"/>
    </row>
    <row r="56" spans="1:10" x14ac:dyDescent="0.25">
      <c r="B56" s="164" t="s">
        <v>45</v>
      </c>
      <c r="G56" s="123"/>
      <c r="H56" s="137"/>
      <c r="I56" s="137"/>
      <c r="J56" s="137"/>
    </row>
    <row r="57" spans="1:10" ht="31.5" customHeight="1" x14ac:dyDescent="0.25">
      <c r="A57" s="164">
        <v>1</v>
      </c>
      <c r="B57" s="328" t="s">
        <v>442</v>
      </c>
      <c r="C57" s="329"/>
      <c r="D57" s="329"/>
      <c r="E57" s="329"/>
      <c r="F57" s="329"/>
      <c r="G57" s="329"/>
      <c r="H57" s="329"/>
      <c r="I57" s="329"/>
      <c r="J57" s="329"/>
    </row>
    <row r="58" spans="1:10" x14ac:dyDescent="0.25">
      <c r="A58" s="164">
        <v>2</v>
      </c>
      <c r="B58" s="328" t="s">
        <v>443</v>
      </c>
      <c r="C58" s="400"/>
      <c r="D58" s="400"/>
      <c r="E58" s="400"/>
      <c r="F58" s="400"/>
      <c r="G58" s="400"/>
      <c r="H58" s="400"/>
      <c r="I58" s="400"/>
      <c r="J58" s="400"/>
    </row>
    <row r="59" spans="1:10" x14ac:dyDescent="0.2">
      <c r="A59" s="164">
        <v>3</v>
      </c>
      <c r="B59" s="150"/>
      <c r="C59" s="150"/>
      <c r="D59" s="150"/>
      <c r="E59" s="150"/>
      <c r="F59" s="150"/>
      <c r="G59" s="150"/>
      <c r="H59" s="150"/>
      <c r="I59" s="150"/>
      <c r="J59" s="150"/>
    </row>
    <row r="60" spans="1:10" x14ac:dyDescent="0.2">
      <c r="A60" s="164">
        <v>4</v>
      </c>
      <c r="B60" s="150"/>
      <c r="C60" s="150"/>
      <c r="D60" s="150"/>
      <c r="E60" s="150"/>
      <c r="F60" s="150"/>
      <c r="G60" s="150"/>
      <c r="H60" s="150"/>
      <c r="I60" s="150"/>
      <c r="J60" s="150"/>
    </row>
    <row r="61" spans="1:10" x14ac:dyDescent="0.2">
      <c r="A61" s="164">
        <v>5</v>
      </c>
      <c r="B61" s="150"/>
      <c r="C61" s="150"/>
      <c r="D61" s="150"/>
      <c r="E61" s="150"/>
      <c r="F61" s="150"/>
      <c r="G61" s="150"/>
      <c r="H61" s="150"/>
      <c r="I61" s="150"/>
      <c r="J61" s="150"/>
    </row>
    <row r="62" spans="1:10" x14ac:dyDescent="0.2">
      <c r="A62" s="164">
        <v>6</v>
      </c>
      <c r="B62" s="150"/>
      <c r="C62" s="150"/>
      <c r="D62" s="150"/>
      <c r="E62" s="150"/>
      <c r="F62" s="150"/>
      <c r="G62" s="150"/>
      <c r="H62" s="150"/>
      <c r="I62" s="150"/>
      <c r="J62" s="150"/>
    </row>
    <row r="63" spans="1:10" x14ac:dyDescent="0.2">
      <c r="A63" s="164">
        <v>7</v>
      </c>
      <c r="B63" s="150"/>
      <c r="C63" s="150"/>
      <c r="D63" s="150"/>
      <c r="E63" s="150"/>
      <c r="F63" s="150"/>
      <c r="G63" s="150"/>
      <c r="H63" s="150"/>
      <c r="I63" s="150"/>
      <c r="J63" s="150"/>
    </row>
    <row r="64" spans="1:10" x14ac:dyDescent="0.2">
      <c r="A64" s="164">
        <v>8</v>
      </c>
      <c r="B64" s="150"/>
      <c r="C64" s="150"/>
      <c r="D64" s="150"/>
      <c r="E64" s="150"/>
      <c r="F64" s="150"/>
      <c r="G64" s="150"/>
      <c r="H64" s="150"/>
      <c r="I64" s="150"/>
      <c r="J64" s="150"/>
    </row>
    <row r="65" spans="1:11" x14ac:dyDescent="0.2">
      <c r="A65" s="164">
        <v>9</v>
      </c>
      <c r="B65" s="345"/>
      <c r="C65" s="345"/>
      <c r="D65" s="345"/>
      <c r="E65" s="345"/>
      <c r="F65" s="345"/>
      <c r="G65" s="345"/>
      <c r="H65" s="345"/>
      <c r="I65" s="345"/>
      <c r="J65" s="345"/>
    </row>
    <row r="66" spans="1:11" x14ac:dyDescent="0.2">
      <c r="A66" s="164">
        <v>10</v>
      </c>
      <c r="B66" s="150"/>
      <c r="C66" s="150"/>
      <c r="D66" s="150"/>
      <c r="E66" s="150"/>
      <c r="F66" s="150"/>
      <c r="G66" s="150"/>
      <c r="H66" s="150"/>
      <c r="I66" s="150"/>
      <c r="J66" s="150"/>
    </row>
    <row r="67" spans="1:11" x14ac:dyDescent="0.2">
      <c r="B67" s="134" t="s">
        <v>46</v>
      </c>
      <c r="D67" s="134"/>
      <c r="H67" s="137"/>
      <c r="I67" s="137"/>
      <c r="J67" s="137"/>
    </row>
    <row r="68" spans="1:11" ht="15" customHeight="1" x14ac:dyDescent="0.25">
      <c r="B68" s="341" t="s">
        <v>47</v>
      </c>
      <c r="C68" s="341"/>
      <c r="D68" s="341"/>
      <c r="E68" s="341"/>
      <c r="F68" s="341"/>
      <c r="G68" s="341"/>
      <c r="H68" s="341"/>
      <c r="I68" s="341"/>
      <c r="J68" s="341"/>
    </row>
    <row r="69" spans="1:11" ht="15" customHeight="1" x14ac:dyDescent="0.2">
      <c r="B69" s="143"/>
      <c r="C69" s="143"/>
      <c r="D69" s="143"/>
      <c r="E69" s="143"/>
      <c r="F69" s="143"/>
      <c r="H69" s="143">
        <f>SUM(E71:E78)</f>
        <v>150</v>
      </c>
      <c r="I69" s="137" t="str">
        <f>IF(H69=E11*25,"perfecte","cal revisar")</f>
        <v>perfecte</v>
      </c>
      <c r="J69" s="137" t="str">
        <f>IF(E11*7&lt;K70,"perfecte","cal revisar")</f>
        <v>perfecte</v>
      </c>
    </row>
    <row r="70" spans="1:11" ht="15" customHeight="1" x14ac:dyDescent="0.2">
      <c r="B70" s="143"/>
      <c r="C70" s="342" t="s">
        <v>48</v>
      </c>
      <c r="D70" s="343"/>
      <c r="E70" s="37" t="s">
        <v>49</v>
      </c>
      <c r="F70" s="342" t="s">
        <v>50</v>
      </c>
      <c r="G70" s="343"/>
      <c r="I70" s="137" t="s">
        <v>548</v>
      </c>
      <c r="J70" s="137" t="s">
        <v>549</v>
      </c>
      <c r="K70" s="137">
        <f>SUM(K71:K78)</f>
        <v>60</v>
      </c>
    </row>
    <row r="71" spans="1:11" ht="15" customHeight="1" x14ac:dyDescent="0.25">
      <c r="C71" s="164" t="s">
        <v>533</v>
      </c>
      <c r="D71" s="165"/>
      <c r="E71" s="38">
        <v>35</v>
      </c>
      <c r="F71" s="339">
        <v>1</v>
      </c>
      <c r="G71" s="331"/>
      <c r="I71" s="137"/>
      <c r="J71" s="137"/>
      <c r="K71" s="137">
        <f t="shared" ref="K71:K78" si="0">E71*F71</f>
        <v>35</v>
      </c>
    </row>
    <row r="72" spans="1:11" ht="15" customHeight="1" x14ac:dyDescent="0.25">
      <c r="C72" s="164" t="s">
        <v>535</v>
      </c>
      <c r="D72" s="166"/>
      <c r="E72" s="39">
        <v>80</v>
      </c>
      <c r="F72" s="340">
        <v>0.25</v>
      </c>
      <c r="G72" s="334"/>
      <c r="I72" s="137"/>
      <c r="J72" s="137"/>
      <c r="K72" s="137">
        <f t="shared" si="0"/>
        <v>20</v>
      </c>
    </row>
    <row r="73" spans="1:11" ht="15" customHeight="1" x14ac:dyDescent="0.25">
      <c r="C73" s="164" t="s">
        <v>539</v>
      </c>
      <c r="D73" s="165"/>
      <c r="E73" s="38">
        <v>5</v>
      </c>
      <c r="F73" s="339">
        <v>1</v>
      </c>
      <c r="G73" s="331"/>
      <c r="I73" s="137"/>
      <c r="J73" s="137"/>
      <c r="K73" s="137">
        <f t="shared" si="0"/>
        <v>5</v>
      </c>
    </row>
    <row r="74" spans="1:11" ht="15" customHeight="1" x14ac:dyDescent="0.25">
      <c r="C74" s="164" t="s">
        <v>542</v>
      </c>
      <c r="D74" s="166"/>
      <c r="E74" s="39">
        <v>25</v>
      </c>
      <c r="F74" s="340">
        <v>0</v>
      </c>
      <c r="G74" s="334"/>
      <c r="I74" s="137"/>
      <c r="J74" s="137"/>
      <c r="K74" s="137">
        <f t="shared" si="0"/>
        <v>0</v>
      </c>
    </row>
    <row r="75" spans="1:11" ht="15" customHeight="1" x14ac:dyDescent="0.25">
      <c r="C75" s="164" t="s">
        <v>93</v>
      </c>
      <c r="D75" s="165"/>
      <c r="E75" s="38">
        <v>5</v>
      </c>
      <c r="F75" s="339">
        <v>0</v>
      </c>
      <c r="G75" s="331"/>
      <c r="I75" s="137"/>
      <c r="J75" s="137"/>
      <c r="K75" s="137">
        <f t="shared" si="0"/>
        <v>0</v>
      </c>
    </row>
    <row r="76" spans="1:11" ht="15" customHeight="1" x14ac:dyDescent="0.2">
      <c r="B76" s="143"/>
      <c r="C76" s="333"/>
      <c r="D76" s="334"/>
      <c r="E76" s="39"/>
      <c r="F76" s="333"/>
      <c r="G76" s="334"/>
      <c r="I76" s="137"/>
      <c r="J76" s="137"/>
      <c r="K76" s="137">
        <f t="shared" si="0"/>
        <v>0</v>
      </c>
    </row>
    <row r="77" spans="1:11" ht="15" customHeight="1" x14ac:dyDescent="0.2">
      <c r="B77" s="143"/>
      <c r="C77" s="330"/>
      <c r="D77" s="331"/>
      <c r="E77" s="38"/>
      <c r="F77" s="330"/>
      <c r="G77" s="331"/>
      <c r="I77" s="137"/>
      <c r="J77" s="137"/>
      <c r="K77" s="137">
        <f t="shared" si="0"/>
        <v>0</v>
      </c>
    </row>
    <row r="78" spans="1:11" ht="15" customHeight="1" x14ac:dyDescent="0.2">
      <c r="B78" s="143"/>
      <c r="C78" s="333"/>
      <c r="D78" s="334"/>
      <c r="E78" s="39"/>
      <c r="F78" s="333"/>
      <c r="G78" s="334"/>
      <c r="I78" s="137"/>
      <c r="J78" s="137"/>
      <c r="K78" s="137">
        <f t="shared" si="0"/>
        <v>0</v>
      </c>
    </row>
    <row r="79" spans="1:11" ht="15" customHeight="1" x14ac:dyDescent="0.2">
      <c r="B79" s="143"/>
      <c r="C79" s="143"/>
      <c r="D79" s="143"/>
      <c r="E79" s="143"/>
      <c r="F79" s="143"/>
      <c r="H79" s="137"/>
      <c r="I79" s="137"/>
      <c r="J79" s="137"/>
    </row>
    <row r="80" spans="1:11" x14ac:dyDescent="0.25">
      <c r="A80" s="6"/>
      <c r="B80" s="134" t="s">
        <v>51</v>
      </c>
    </row>
    <row r="81" spans="1:11" x14ac:dyDescent="0.25">
      <c r="B81" s="125" t="s">
        <v>52</v>
      </c>
    </row>
    <row r="82" spans="1:11" x14ac:dyDescent="0.25">
      <c r="C82" s="164" t="s">
        <v>557</v>
      </c>
      <c r="D82" s="153"/>
      <c r="E82" s="153"/>
      <c r="F82" s="153"/>
      <c r="G82" s="153"/>
      <c r="H82" s="153"/>
      <c r="I82" s="153"/>
      <c r="J82" s="153"/>
      <c r="K82" s="153"/>
    </row>
    <row r="83" spans="1:11" x14ac:dyDescent="0.25">
      <c r="C83" s="164" t="s">
        <v>558</v>
      </c>
      <c r="D83" s="153"/>
      <c r="E83" s="153"/>
      <c r="F83" s="153"/>
      <c r="G83" s="153"/>
      <c r="H83" s="153"/>
      <c r="I83" s="153"/>
      <c r="J83" s="153"/>
      <c r="K83" s="153"/>
    </row>
    <row r="84" spans="1:11" x14ac:dyDescent="0.2">
      <c r="C84" s="164" t="s">
        <v>559</v>
      </c>
      <c r="D84" s="153"/>
      <c r="E84" s="153"/>
      <c r="F84" s="153"/>
      <c r="G84" s="153"/>
      <c r="H84" s="153"/>
      <c r="I84" s="153"/>
      <c r="J84" s="153"/>
      <c r="K84" s="153"/>
    </row>
    <row r="85" spans="1:11" x14ac:dyDescent="0.25">
      <c r="C85" s="164" t="s">
        <v>560</v>
      </c>
      <c r="D85" s="153"/>
      <c r="E85" s="153"/>
      <c r="F85" s="153"/>
      <c r="G85" s="153"/>
      <c r="H85" s="153"/>
      <c r="I85" s="153"/>
      <c r="J85" s="153"/>
      <c r="K85" s="153"/>
    </row>
    <row r="86" spans="1:11" x14ac:dyDescent="0.25">
      <c r="C86" s="164" t="s">
        <v>562</v>
      </c>
      <c r="D86" s="153"/>
      <c r="E86" s="153"/>
      <c r="F86" s="153"/>
      <c r="G86" s="153"/>
      <c r="H86" s="153"/>
      <c r="I86" s="153"/>
      <c r="J86" s="153"/>
      <c r="K86" s="153"/>
    </row>
    <row r="88" spans="1:11" x14ac:dyDescent="0.25">
      <c r="A88" s="6"/>
      <c r="B88" s="134" t="s">
        <v>53</v>
      </c>
    </row>
    <row r="89" spans="1:11" ht="15" customHeight="1" x14ac:dyDescent="0.25">
      <c r="B89" s="341" t="s">
        <v>54</v>
      </c>
      <c r="C89" s="341"/>
      <c r="D89" s="341"/>
      <c r="E89" s="341"/>
      <c r="F89" s="341"/>
      <c r="G89" s="341"/>
      <c r="H89" s="341"/>
    </row>
    <row r="90" spans="1:11" ht="15" customHeight="1" x14ac:dyDescent="0.2">
      <c r="B90" s="143"/>
      <c r="C90" s="143"/>
      <c r="D90" s="143"/>
      <c r="E90" s="143"/>
      <c r="F90" s="143"/>
      <c r="G90" s="143"/>
      <c r="H90" s="143"/>
    </row>
    <row r="91" spans="1:11" ht="15" customHeight="1" x14ac:dyDescent="0.25">
      <c r="B91" s="143"/>
      <c r="C91" s="336" t="s">
        <v>55</v>
      </c>
      <c r="D91" s="337"/>
      <c r="E91" s="336" t="s">
        <v>56</v>
      </c>
      <c r="F91" s="337"/>
      <c r="G91" s="336" t="s">
        <v>57</v>
      </c>
      <c r="H91" s="338"/>
      <c r="I91" s="337"/>
      <c r="J91" s="143"/>
    </row>
    <row r="92" spans="1:11" ht="15" customHeight="1" x14ac:dyDescent="0.25">
      <c r="C92" s="172" t="s">
        <v>564</v>
      </c>
      <c r="D92" s="165"/>
      <c r="E92" s="339">
        <v>1</v>
      </c>
      <c r="F92" s="331"/>
      <c r="G92" s="339">
        <v>1</v>
      </c>
      <c r="H92" s="332"/>
      <c r="I92" s="331"/>
      <c r="J92" s="143"/>
    </row>
    <row r="93" spans="1:11" ht="15" customHeight="1" x14ac:dyDescent="0.2">
      <c r="B93" s="143"/>
      <c r="C93" s="431"/>
      <c r="D93" s="334"/>
      <c r="E93" s="340"/>
      <c r="F93" s="334"/>
      <c r="G93" s="340"/>
      <c r="H93" s="335"/>
      <c r="I93" s="334"/>
      <c r="J93" s="143"/>
    </row>
    <row r="94" spans="1:11" ht="15" customHeight="1" x14ac:dyDescent="0.2">
      <c r="B94" s="143"/>
      <c r="C94" s="330"/>
      <c r="D94" s="331"/>
      <c r="E94" s="330"/>
      <c r="F94" s="331"/>
      <c r="G94" s="330"/>
      <c r="H94" s="332"/>
      <c r="I94" s="331"/>
      <c r="J94" s="143"/>
    </row>
    <row r="95" spans="1:11" ht="15" customHeight="1" x14ac:dyDescent="0.2">
      <c r="B95" s="143"/>
      <c r="C95" s="333"/>
      <c r="D95" s="334"/>
      <c r="E95" s="333"/>
      <c r="F95" s="334"/>
      <c r="G95" s="333"/>
      <c r="H95" s="335"/>
      <c r="I95" s="334"/>
      <c r="J95" s="143"/>
    </row>
    <row r="96" spans="1:11" ht="15" customHeight="1" x14ac:dyDescent="0.2">
      <c r="B96" s="143"/>
      <c r="C96" s="330"/>
      <c r="D96" s="331"/>
      <c r="E96" s="330"/>
      <c r="F96" s="331"/>
      <c r="G96" s="330"/>
      <c r="H96" s="332"/>
      <c r="I96" s="331"/>
      <c r="J96" s="143"/>
    </row>
    <row r="97" spans="2:17" ht="15" customHeight="1" x14ac:dyDescent="0.2">
      <c r="B97" s="143"/>
      <c r="C97" s="333"/>
      <c r="D97" s="334"/>
      <c r="E97" s="333"/>
      <c r="F97" s="334"/>
      <c r="G97" s="333"/>
      <c r="H97" s="335"/>
      <c r="I97" s="334"/>
      <c r="J97" s="143"/>
      <c r="O97" s="40"/>
      <c r="P97" s="41"/>
      <c r="Q97" s="40"/>
    </row>
    <row r="98" spans="2:17" ht="15" customHeight="1" x14ac:dyDescent="0.25">
      <c r="B98" s="143"/>
      <c r="C98" s="330"/>
      <c r="D98" s="331"/>
      <c r="E98" s="330"/>
      <c r="F98" s="331"/>
      <c r="G98" s="330"/>
      <c r="H98" s="332"/>
      <c r="I98" s="331"/>
      <c r="J98" s="143"/>
    </row>
    <row r="99" spans="2:17" ht="15" customHeight="1" x14ac:dyDescent="0.25">
      <c r="B99" s="143"/>
      <c r="C99" s="333"/>
      <c r="D99" s="334"/>
      <c r="E99" s="333"/>
      <c r="F99" s="334"/>
      <c r="G99" s="333"/>
      <c r="H99" s="335"/>
      <c r="I99" s="334"/>
      <c r="J99" s="143"/>
    </row>
    <row r="100" spans="2:17" x14ac:dyDescent="0.25">
      <c r="D100" s="42"/>
    </row>
  </sheetData>
  <sheetProtection password="C6A8" sheet="1" objects="1" scenarios="1"/>
  <mergeCells count="71">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C78:D78"/>
    <mergeCell ref="F78:G78"/>
    <mergeCell ref="C70:D70"/>
    <mergeCell ref="F70:G70"/>
    <mergeCell ref="F71:G71"/>
    <mergeCell ref="F72:G72"/>
    <mergeCell ref="F73:G73"/>
    <mergeCell ref="F74:G74"/>
    <mergeCell ref="F75:G75"/>
    <mergeCell ref="C76:D76"/>
    <mergeCell ref="F76:G76"/>
    <mergeCell ref="C77:D77"/>
    <mergeCell ref="F77:G77"/>
    <mergeCell ref="B89:H89"/>
    <mergeCell ref="C91:D91"/>
    <mergeCell ref="E91:F91"/>
    <mergeCell ref="G91:I91"/>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sqref="C82:C86">
      <formula1>metdoc</formula1>
    </dataValidation>
    <dataValidation type="list" allowBlank="1" showInputMessage="1" showErrorMessage="1" sqref="C92">
      <formula1>eval</formula1>
    </dataValidation>
    <dataValidation type="list" allowBlank="1" showInputMessage="1" showErrorMessage="1" sqref="C71:C75">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69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69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69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69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696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6967"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96968" r:id="rId10" name="Check Box 8">
              <controlPr defaultSize="0" autoFill="0" autoLine="0" autoPict="0">
                <anchor moveWithCells="1">
                  <from>
                    <xdr:col>3</xdr:col>
                    <xdr:colOff>447675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9696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69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697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969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4"/>
  <dimension ref="A1:C137"/>
  <sheetViews>
    <sheetView showGridLines="0" topLeftCell="A14" zoomScaleNormal="100" workbookViewId="0">
      <selection activeCell="C30" sqref="C30"/>
    </sheetView>
  </sheetViews>
  <sheetFormatPr defaultColWidth="8.85546875" defaultRowHeight="12.75" customHeight="1" x14ac:dyDescent="0.25"/>
  <cols>
    <col min="1" max="1" width="7.42578125" style="122" customWidth="1"/>
    <col min="2" max="2" width="15.42578125" style="122" customWidth="1"/>
    <col min="3" max="3" width="92.42578125" style="121" customWidth="1"/>
  </cols>
  <sheetData>
    <row r="1" spans="1:3" ht="22.5" customHeight="1" x14ac:dyDescent="0.25">
      <c r="A1" s="129" t="s">
        <v>518</v>
      </c>
      <c r="B1" s="129"/>
      <c r="C1" s="130"/>
    </row>
    <row r="2" spans="1:3" ht="22.5" x14ac:dyDescent="0.45">
      <c r="A2" s="127" t="s">
        <v>104</v>
      </c>
      <c r="B2" s="132"/>
      <c r="C2" s="132"/>
    </row>
    <row r="4" spans="1:3" ht="12.75" customHeight="1" x14ac:dyDescent="0.2">
      <c r="A4" s="128" t="s">
        <v>519</v>
      </c>
      <c r="B4" s="128" t="s">
        <v>46</v>
      </c>
    </row>
    <row r="5" spans="1:3" ht="12.75" customHeight="1" x14ac:dyDescent="0.2">
      <c r="B5" s="125" t="s">
        <v>520</v>
      </c>
    </row>
    <row r="6" spans="1:3" ht="12.75" customHeight="1" x14ac:dyDescent="0.25">
      <c r="C6" s="134" t="s">
        <v>533</v>
      </c>
    </row>
    <row r="7" spans="1:3" ht="12.75" customHeight="1" x14ac:dyDescent="0.25">
      <c r="C7" s="134" t="s">
        <v>534</v>
      </c>
    </row>
    <row r="8" spans="1:3" ht="12.75" customHeight="1" x14ac:dyDescent="0.25">
      <c r="C8" s="135" t="s">
        <v>535</v>
      </c>
    </row>
    <row r="9" spans="1:3" ht="12.75" customHeight="1" x14ac:dyDescent="0.25">
      <c r="C9" s="134" t="s">
        <v>536</v>
      </c>
    </row>
    <row r="10" spans="1:3" ht="12.75" customHeight="1" x14ac:dyDescent="0.2">
      <c r="C10" s="135" t="s">
        <v>537</v>
      </c>
    </row>
    <row r="11" spans="1:3" ht="12.75" customHeight="1" x14ac:dyDescent="0.25">
      <c r="C11" s="134" t="s">
        <v>538</v>
      </c>
    </row>
    <row r="12" spans="1:3" ht="12.75" customHeight="1" x14ac:dyDescent="0.25">
      <c r="C12" s="134" t="s">
        <v>539</v>
      </c>
    </row>
    <row r="13" spans="1:3" ht="12.75" customHeight="1" x14ac:dyDescent="0.2">
      <c r="C13" s="134" t="s">
        <v>540</v>
      </c>
    </row>
    <row r="14" spans="1:3" ht="12.75" customHeight="1" x14ac:dyDescent="0.25">
      <c r="C14" s="134" t="s">
        <v>541</v>
      </c>
    </row>
    <row r="15" spans="1:3" ht="12.75" customHeight="1" x14ac:dyDescent="0.25">
      <c r="C15" s="135" t="s">
        <v>8</v>
      </c>
    </row>
    <row r="16" spans="1:3" ht="12.75" customHeight="1" x14ac:dyDescent="0.25">
      <c r="C16" s="135" t="s">
        <v>542</v>
      </c>
    </row>
    <row r="17" spans="1:3" ht="12.75" customHeight="1" x14ac:dyDescent="0.25">
      <c r="C17" s="134" t="s">
        <v>93</v>
      </c>
    </row>
    <row r="18" spans="1:3" ht="12.75" customHeight="1" x14ac:dyDescent="0.25">
      <c r="C18" s="135" t="s">
        <v>543</v>
      </c>
    </row>
    <row r="20" spans="1:3" ht="12.75" customHeight="1" x14ac:dyDescent="0.25">
      <c r="A20" s="128" t="s">
        <v>521</v>
      </c>
      <c r="B20" s="128" t="s">
        <v>51</v>
      </c>
    </row>
    <row r="21" spans="1:3" ht="12.75" customHeight="1" x14ac:dyDescent="0.25">
      <c r="B21" s="125" t="s">
        <v>522</v>
      </c>
    </row>
    <row r="22" spans="1:3" ht="12.75" customHeight="1" x14ac:dyDescent="0.25">
      <c r="C22" s="168" t="s">
        <v>557</v>
      </c>
    </row>
    <row r="23" spans="1:3" ht="12.75" customHeight="1" x14ac:dyDescent="0.25">
      <c r="C23" s="134" t="s">
        <v>558</v>
      </c>
    </row>
    <row r="24" spans="1:3" ht="12.75" customHeight="1" x14ac:dyDescent="0.2">
      <c r="C24" s="134" t="s">
        <v>559</v>
      </c>
    </row>
    <row r="25" spans="1:3" ht="12.75" customHeight="1" x14ac:dyDescent="0.25">
      <c r="C25" s="134" t="s">
        <v>544</v>
      </c>
    </row>
    <row r="26" spans="1:3" ht="12.75" customHeight="1" x14ac:dyDescent="0.25">
      <c r="C26" s="134" t="s">
        <v>545</v>
      </c>
    </row>
    <row r="27" spans="1:3" ht="12.75" customHeight="1" x14ac:dyDescent="0.25">
      <c r="C27" s="136" t="s">
        <v>560</v>
      </c>
    </row>
    <row r="28" spans="1:3" ht="12.75" customHeight="1" x14ac:dyDescent="0.25">
      <c r="C28" s="136" t="s">
        <v>561</v>
      </c>
    </row>
    <row r="29" spans="1:3" ht="12.75" customHeight="1" x14ac:dyDescent="0.25">
      <c r="C29" s="136" t="s">
        <v>562</v>
      </c>
    </row>
    <row r="30" spans="1:3" ht="12.75" customHeight="1" x14ac:dyDescent="0.25">
      <c r="C30" s="136" t="s">
        <v>563</v>
      </c>
    </row>
    <row r="33" spans="2:3" ht="12.75" customHeight="1" x14ac:dyDescent="0.25">
      <c r="B33" s="128" t="s">
        <v>53</v>
      </c>
    </row>
    <row r="34" spans="2:3" ht="12.75" customHeight="1" x14ac:dyDescent="0.25">
      <c r="B34" s="125" t="s">
        <v>523</v>
      </c>
    </row>
    <row r="35" spans="2:3" ht="12.75" customHeight="1" x14ac:dyDescent="0.25">
      <c r="C35" s="136" t="s">
        <v>564</v>
      </c>
    </row>
    <row r="36" spans="2:3" ht="12.75" customHeight="1" x14ac:dyDescent="0.2">
      <c r="C36" s="136" t="s">
        <v>565</v>
      </c>
    </row>
    <row r="37" spans="2:3" ht="12.75" customHeight="1" x14ac:dyDescent="0.25">
      <c r="C37" s="134" t="s">
        <v>566</v>
      </c>
    </row>
    <row r="38" spans="2:3" ht="12.75" customHeight="1" x14ac:dyDescent="0.25">
      <c r="C38" s="136" t="s">
        <v>567</v>
      </c>
    </row>
    <row r="39" spans="2:3" ht="12.75" customHeight="1" x14ac:dyDescent="0.25">
      <c r="C39" s="136" t="s">
        <v>568</v>
      </c>
    </row>
    <row r="40" spans="2:3" ht="12.75" customHeight="1" x14ac:dyDescent="0.2">
      <c r="C40" s="134"/>
    </row>
    <row r="42" spans="2:3" ht="12.75" customHeight="1" x14ac:dyDescent="0.2">
      <c r="B42" s="124" t="s">
        <v>34</v>
      </c>
    </row>
    <row r="43" spans="2:3" ht="12.75" customHeight="1" x14ac:dyDescent="0.2">
      <c r="B43" s="125" t="s">
        <v>35</v>
      </c>
    </row>
    <row r="44" spans="2:3" ht="12.75" customHeight="1" x14ac:dyDescent="0.25">
      <c r="B44" s="123">
        <v>1</v>
      </c>
      <c r="C44" s="126" t="s">
        <v>227</v>
      </c>
    </row>
    <row r="45" spans="2:3" ht="12.75" customHeight="1" x14ac:dyDescent="0.2">
      <c r="B45" s="123">
        <v>2</v>
      </c>
      <c r="C45" s="126" t="s">
        <v>218</v>
      </c>
    </row>
    <row r="46" spans="2:3" ht="12.75" customHeight="1" x14ac:dyDescent="0.25">
      <c r="B46" s="123">
        <v>3</v>
      </c>
      <c r="C46" s="126" t="s">
        <v>100</v>
      </c>
    </row>
    <row r="47" spans="2:3" ht="12.75" customHeight="1" x14ac:dyDescent="0.25">
      <c r="B47" s="123">
        <v>4</v>
      </c>
      <c r="C47" s="126" t="s">
        <v>422</v>
      </c>
    </row>
    <row r="48" spans="2:3" ht="12.75" customHeight="1" x14ac:dyDescent="0.25">
      <c r="B48" s="123">
        <v>5</v>
      </c>
      <c r="C48" s="126" t="s">
        <v>195</v>
      </c>
    </row>
    <row r="49" spans="2:3" ht="12.75" customHeight="1" x14ac:dyDescent="0.25">
      <c r="B49" s="123">
        <v>6</v>
      </c>
      <c r="C49" s="126" t="s">
        <v>366</v>
      </c>
    </row>
    <row r="50" spans="2:3" ht="12.75" customHeight="1" x14ac:dyDescent="0.25">
      <c r="B50" s="123">
        <v>7</v>
      </c>
      <c r="C50" s="126" t="s">
        <v>225</v>
      </c>
    </row>
    <row r="51" spans="2:3" ht="12.75" customHeight="1" x14ac:dyDescent="0.25">
      <c r="B51" s="123">
        <v>8</v>
      </c>
      <c r="C51" s="126" t="s">
        <v>394</v>
      </c>
    </row>
    <row r="52" spans="2:3" ht="12.75" customHeight="1" x14ac:dyDescent="0.25">
      <c r="B52" s="123">
        <v>9</v>
      </c>
      <c r="C52" s="126" t="s">
        <v>246</v>
      </c>
    </row>
    <row r="53" spans="2:3" ht="12.75" customHeight="1" x14ac:dyDescent="0.25">
      <c r="B53" s="123">
        <v>10</v>
      </c>
      <c r="C53" s="126" t="s">
        <v>243</v>
      </c>
    </row>
    <row r="54" spans="2:3" ht="12.75" customHeight="1" x14ac:dyDescent="0.25">
      <c r="B54" s="123">
        <v>11</v>
      </c>
      <c r="C54" s="126" t="s">
        <v>393</v>
      </c>
    </row>
    <row r="55" spans="2:3" ht="12.75" customHeight="1" x14ac:dyDescent="0.25">
      <c r="B55" s="123">
        <v>12</v>
      </c>
      <c r="C55" s="126" t="s">
        <v>505</v>
      </c>
    </row>
    <row r="56" spans="2:3" ht="12.75" customHeight="1" x14ac:dyDescent="0.25">
      <c r="B56" s="123">
        <v>13</v>
      </c>
      <c r="C56" s="126" t="s">
        <v>392</v>
      </c>
    </row>
    <row r="57" spans="2:3" ht="12.75" customHeight="1" x14ac:dyDescent="0.25">
      <c r="B57" s="123">
        <v>14</v>
      </c>
      <c r="C57" s="126" t="s">
        <v>423</v>
      </c>
    </row>
    <row r="58" spans="2:3" ht="12.75" customHeight="1" x14ac:dyDescent="0.25">
      <c r="B58" s="123">
        <v>15</v>
      </c>
      <c r="C58" s="126" t="s">
        <v>67</v>
      </c>
    </row>
    <row r="59" spans="2:3" ht="12.75" customHeight="1" x14ac:dyDescent="0.25">
      <c r="B59" s="123">
        <v>16</v>
      </c>
      <c r="C59" s="126" t="s">
        <v>240</v>
      </c>
    </row>
    <row r="60" spans="2:3" ht="12.75" customHeight="1" x14ac:dyDescent="0.25">
      <c r="B60" s="123">
        <v>17</v>
      </c>
      <c r="C60" s="126" t="s">
        <v>214</v>
      </c>
    </row>
    <row r="61" spans="2:3" ht="12.75" customHeight="1" x14ac:dyDescent="0.25">
      <c r="B61" s="123">
        <v>18</v>
      </c>
      <c r="C61" s="126" t="s">
        <v>407</v>
      </c>
    </row>
    <row r="62" spans="2:3" ht="12.75" customHeight="1" x14ac:dyDescent="0.25">
      <c r="B62" s="123">
        <v>19</v>
      </c>
      <c r="C62" s="126" t="s">
        <v>216</v>
      </c>
    </row>
    <row r="63" spans="2:3" ht="12.75" customHeight="1" x14ac:dyDescent="0.25">
      <c r="B63" s="123">
        <v>20</v>
      </c>
      <c r="C63" s="126" t="s">
        <v>234</v>
      </c>
    </row>
    <row r="64" spans="2:3" ht="12.75" customHeight="1" x14ac:dyDescent="0.25">
      <c r="B64" s="123">
        <v>21</v>
      </c>
      <c r="C64" s="126" t="s">
        <v>391</v>
      </c>
    </row>
    <row r="65" spans="2:3" ht="12.75" customHeight="1" x14ac:dyDescent="0.25">
      <c r="B65" s="123">
        <v>22</v>
      </c>
      <c r="C65" s="126" t="s">
        <v>503</v>
      </c>
    </row>
    <row r="66" spans="2:3" ht="12.75" customHeight="1" x14ac:dyDescent="0.25">
      <c r="B66" s="123">
        <v>23</v>
      </c>
      <c r="C66" s="126" t="s">
        <v>226</v>
      </c>
    </row>
    <row r="67" spans="2:3" ht="12.75" customHeight="1" x14ac:dyDescent="0.25">
      <c r="B67" s="123">
        <v>24</v>
      </c>
      <c r="C67" s="126" t="s">
        <v>490</v>
      </c>
    </row>
    <row r="68" spans="2:3" ht="12.75" customHeight="1" x14ac:dyDescent="0.25">
      <c r="B68" s="123">
        <v>25</v>
      </c>
      <c r="C68" s="126" t="s">
        <v>524</v>
      </c>
    </row>
    <row r="69" spans="2:3" ht="12.75" customHeight="1" x14ac:dyDescent="0.25">
      <c r="B69" s="123">
        <v>26</v>
      </c>
      <c r="C69" s="126" t="s">
        <v>476</v>
      </c>
    </row>
    <row r="70" spans="2:3" ht="12.75" customHeight="1" x14ac:dyDescent="0.25">
      <c r="B70" s="123">
        <v>27</v>
      </c>
      <c r="C70" s="126" t="s">
        <v>251</v>
      </c>
    </row>
    <row r="71" spans="2:3" ht="12.75" customHeight="1" x14ac:dyDescent="0.25">
      <c r="B71" s="123">
        <v>28</v>
      </c>
      <c r="C71" s="126" t="s">
        <v>97</v>
      </c>
    </row>
    <row r="72" spans="2:3" ht="12.75" customHeight="1" x14ac:dyDescent="0.25">
      <c r="B72" s="123">
        <v>29</v>
      </c>
      <c r="C72" s="126" t="s">
        <v>253</v>
      </c>
    </row>
    <row r="73" spans="2:3" ht="12.75" customHeight="1" x14ac:dyDescent="0.25">
      <c r="B73" s="123">
        <v>30</v>
      </c>
      <c r="C73" s="126" t="s">
        <v>238</v>
      </c>
    </row>
    <row r="74" spans="2:3" ht="12.75" customHeight="1" x14ac:dyDescent="0.25">
      <c r="B74" s="123">
        <v>31</v>
      </c>
      <c r="C74" s="126" t="s">
        <v>231</v>
      </c>
    </row>
    <row r="75" spans="2:3" ht="12.75" customHeight="1" x14ac:dyDescent="0.25">
      <c r="B75" s="123">
        <v>32</v>
      </c>
      <c r="C75" s="126" t="s">
        <v>215</v>
      </c>
    </row>
    <row r="76" spans="2:3" ht="12.75" customHeight="1" x14ac:dyDescent="0.25">
      <c r="B76" s="123">
        <v>33</v>
      </c>
      <c r="C76" s="126" t="s">
        <v>254</v>
      </c>
    </row>
    <row r="77" spans="2:3" ht="12.75" customHeight="1" x14ac:dyDescent="0.25">
      <c r="B77" s="123">
        <v>34</v>
      </c>
      <c r="C77" s="126" t="s">
        <v>473</v>
      </c>
    </row>
    <row r="78" spans="2:3" ht="12.75" customHeight="1" x14ac:dyDescent="0.25">
      <c r="B78" s="123">
        <v>35</v>
      </c>
      <c r="C78" s="126" t="s">
        <v>405</v>
      </c>
    </row>
    <row r="79" spans="2:3" ht="12.75" customHeight="1" x14ac:dyDescent="0.25">
      <c r="B79" s="123">
        <v>36</v>
      </c>
      <c r="C79" s="126" t="s">
        <v>87</v>
      </c>
    </row>
    <row r="80" spans="2:3" ht="12.75" customHeight="1" x14ac:dyDescent="0.25">
      <c r="B80" s="123">
        <v>37</v>
      </c>
      <c r="C80" s="126" t="s">
        <v>247</v>
      </c>
    </row>
    <row r="81" spans="2:3" ht="12.75" customHeight="1" x14ac:dyDescent="0.25">
      <c r="B81" s="123">
        <v>38</v>
      </c>
      <c r="C81" s="126" t="s">
        <v>64</v>
      </c>
    </row>
    <row r="82" spans="2:3" ht="12.75" customHeight="1" x14ac:dyDescent="0.25">
      <c r="B82" s="123">
        <v>39</v>
      </c>
      <c r="C82" s="126" t="s">
        <v>390</v>
      </c>
    </row>
    <row r="83" spans="2:3" ht="12.75" customHeight="1" x14ac:dyDescent="0.25">
      <c r="B83" s="123">
        <v>40</v>
      </c>
      <c r="C83" s="126" t="s">
        <v>230</v>
      </c>
    </row>
    <row r="84" spans="2:3" ht="12.75" customHeight="1" x14ac:dyDescent="0.25">
      <c r="B84" s="123">
        <v>41</v>
      </c>
      <c r="C84" s="126" t="s">
        <v>365</v>
      </c>
    </row>
    <row r="85" spans="2:3" ht="12.75" customHeight="1" x14ac:dyDescent="0.25">
      <c r="B85" s="123">
        <v>42</v>
      </c>
      <c r="C85" s="126" t="s">
        <v>377</v>
      </c>
    </row>
    <row r="86" spans="2:3" ht="12.75" customHeight="1" x14ac:dyDescent="0.25">
      <c r="B86" s="123">
        <v>43</v>
      </c>
      <c r="C86" s="126" t="s">
        <v>250</v>
      </c>
    </row>
    <row r="87" spans="2:3" ht="12.75" customHeight="1" x14ac:dyDescent="0.25">
      <c r="B87" s="123">
        <v>44</v>
      </c>
      <c r="C87" s="126" t="s">
        <v>408</v>
      </c>
    </row>
    <row r="88" spans="2:3" ht="12.75" customHeight="1" x14ac:dyDescent="0.25">
      <c r="B88" s="123">
        <v>45</v>
      </c>
      <c r="C88" s="126" t="s">
        <v>204</v>
      </c>
    </row>
    <row r="89" spans="2:3" ht="12.75" customHeight="1" x14ac:dyDescent="0.25">
      <c r="B89" s="123">
        <v>46</v>
      </c>
      <c r="C89" s="126" t="s">
        <v>233</v>
      </c>
    </row>
    <row r="90" spans="2:3" ht="12.75" customHeight="1" x14ac:dyDescent="0.25">
      <c r="B90" s="123">
        <v>47</v>
      </c>
      <c r="C90" s="126" t="s">
        <v>239</v>
      </c>
    </row>
    <row r="91" spans="2:3" ht="12.75" customHeight="1" x14ac:dyDescent="0.25">
      <c r="B91" s="123">
        <v>48</v>
      </c>
      <c r="C91" s="126" t="s">
        <v>222</v>
      </c>
    </row>
    <row r="92" spans="2:3" ht="12.75" customHeight="1" x14ac:dyDescent="0.25">
      <c r="B92" s="123">
        <v>49</v>
      </c>
      <c r="C92" s="126" t="s">
        <v>244</v>
      </c>
    </row>
    <row r="93" spans="2:3" ht="12.75" customHeight="1" x14ac:dyDescent="0.25">
      <c r="B93" s="123">
        <v>50</v>
      </c>
      <c r="C93" s="126" t="s">
        <v>197</v>
      </c>
    </row>
    <row r="94" spans="2:3" ht="12.75" customHeight="1" x14ac:dyDescent="0.25">
      <c r="B94" s="123">
        <v>51</v>
      </c>
      <c r="C94" s="126" t="s">
        <v>88</v>
      </c>
    </row>
    <row r="95" spans="2:3" ht="12.75" customHeight="1" x14ac:dyDescent="0.25">
      <c r="B95" s="123">
        <v>52</v>
      </c>
      <c r="C95" s="126" t="s">
        <v>235</v>
      </c>
    </row>
    <row r="96" spans="2:3" ht="12.75" customHeight="1" x14ac:dyDescent="0.25">
      <c r="B96" s="123">
        <v>53</v>
      </c>
      <c r="C96" s="126" t="s">
        <v>198</v>
      </c>
    </row>
    <row r="97" spans="2:3" ht="12.75" customHeight="1" x14ac:dyDescent="0.25">
      <c r="B97" s="123">
        <v>54</v>
      </c>
      <c r="C97" s="126" t="s">
        <v>99</v>
      </c>
    </row>
    <row r="98" spans="2:3" ht="12.75" customHeight="1" x14ac:dyDescent="0.25">
      <c r="B98" s="123">
        <v>55</v>
      </c>
      <c r="C98" s="126" t="s">
        <v>210</v>
      </c>
    </row>
    <row r="99" spans="2:3" ht="12.75" customHeight="1" x14ac:dyDescent="0.25">
      <c r="B99" s="123">
        <v>56</v>
      </c>
      <c r="C99" s="126" t="s">
        <v>211</v>
      </c>
    </row>
    <row r="100" spans="2:3" ht="12.75" customHeight="1" x14ac:dyDescent="0.25">
      <c r="B100" s="123">
        <v>57</v>
      </c>
      <c r="C100" s="126" t="s">
        <v>65</v>
      </c>
    </row>
    <row r="101" spans="2:3" ht="12.75" customHeight="1" x14ac:dyDescent="0.25">
      <c r="B101" s="123">
        <v>58</v>
      </c>
      <c r="C101" s="126" t="s">
        <v>296</v>
      </c>
    </row>
    <row r="102" spans="2:3" ht="12.75" customHeight="1" x14ac:dyDescent="0.25">
      <c r="B102" s="123">
        <v>59</v>
      </c>
      <c r="C102" s="126" t="s">
        <v>224</v>
      </c>
    </row>
    <row r="103" spans="2:3" ht="12.75" customHeight="1" x14ac:dyDescent="0.25">
      <c r="B103" s="123">
        <v>60</v>
      </c>
      <c r="C103" s="126" t="s">
        <v>447</v>
      </c>
    </row>
    <row r="104" spans="2:3" ht="12.75" customHeight="1" x14ac:dyDescent="0.25">
      <c r="B104" s="123">
        <v>61</v>
      </c>
      <c r="C104" s="126" t="s">
        <v>525</v>
      </c>
    </row>
    <row r="105" spans="2:3" ht="12.75" customHeight="1" x14ac:dyDescent="0.25">
      <c r="B105" s="123">
        <v>62</v>
      </c>
      <c r="C105" s="126" t="s">
        <v>463</v>
      </c>
    </row>
    <row r="106" spans="2:3" ht="12.75" customHeight="1" x14ac:dyDescent="0.25">
      <c r="B106" s="123">
        <v>63</v>
      </c>
      <c r="C106" s="126" t="s">
        <v>449</v>
      </c>
    </row>
    <row r="107" spans="2:3" ht="12.75" customHeight="1" x14ac:dyDescent="0.25">
      <c r="B107" s="123">
        <v>64</v>
      </c>
      <c r="C107" s="126" t="s">
        <v>491</v>
      </c>
    </row>
    <row r="108" spans="2:3" ht="12.75" customHeight="1" x14ac:dyDescent="0.25">
      <c r="B108" s="123">
        <v>65</v>
      </c>
      <c r="C108" s="126" t="s">
        <v>203</v>
      </c>
    </row>
    <row r="109" spans="2:3" ht="12.75" customHeight="1" x14ac:dyDescent="0.25">
      <c r="B109" s="123">
        <v>66</v>
      </c>
      <c r="C109" s="126" t="s">
        <v>409</v>
      </c>
    </row>
    <row r="110" spans="2:3" ht="12.75" customHeight="1" x14ac:dyDescent="0.25">
      <c r="B110" s="123">
        <v>67</v>
      </c>
      <c r="C110" s="126" t="s">
        <v>66</v>
      </c>
    </row>
    <row r="111" spans="2:3" ht="12.75" customHeight="1" x14ac:dyDescent="0.25">
      <c r="B111" s="123">
        <v>68</v>
      </c>
      <c r="C111" s="126" t="s">
        <v>433</v>
      </c>
    </row>
    <row r="112" spans="2:3" ht="12.75" customHeight="1" x14ac:dyDescent="0.25">
      <c r="B112" s="123">
        <v>69</v>
      </c>
      <c r="C112" s="126" t="s">
        <v>406</v>
      </c>
    </row>
    <row r="113" spans="2:3" ht="12.75" customHeight="1" x14ac:dyDescent="0.25">
      <c r="B113" s="123">
        <v>70</v>
      </c>
      <c r="C113" s="126" t="s">
        <v>86</v>
      </c>
    </row>
    <row r="114" spans="2:3" ht="12.75" customHeight="1" x14ac:dyDescent="0.25">
      <c r="B114" s="123">
        <v>71</v>
      </c>
      <c r="C114" s="126" t="s">
        <v>101</v>
      </c>
    </row>
    <row r="115" spans="2:3" ht="12.75" customHeight="1" x14ac:dyDescent="0.25">
      <c r="B115" s="123">
        <v>72</v>
      </c>
      <c r="C115" s="126" t="s">
        <v>252</v>
      </c>
    </row>
    <row r="116" spans="2:3" ht="12.75" customHeight="1" x14ac:dyDescent="0.25">
      <c r="B116" s="123">
        <v>73</v>
      </c>
      <c r="C116" s="126" t="s">
        <v>504</v>
      </c>
    </row>
    <row r="117" spans="2:3" ht="12.75" customHeight="1" x14ac:dyDescent="0.25">
      <c r="B117" s="123">
        <v>74</v>
      </c>
      <c r="C117" s="126" t="s">
        <v>436</v>
      </c>
    </row>
    <row r="118" spans="2:3" ht="12.75" customHeight="1" x14ac:dyDescent="0.25">
      <c r="B118" s="123">
        <v>75</v>
      </c>
      <c r="C118" s="126" t="s">
        <v>435</v>
      </c>
    </row>
    <row r="119" spans="2:3" ht="12.75" customHeight="1" x14ac:dyDescent="0.25">
      <c r="B119" s="123">
        <v>76</v>
      </c>
      <c r="C119" s="126" t="s">
        <v>474</v>
      </c>
    </row>
    <row r="120" spans="2:3" ht="12.75" customHeight="1" x14ac:dyDescent="0.25">
      <c r="B120" s="123">
        <v>77</v>
      </c>
      <c r="C120" s="126" t="s">
        <v>242</v>
      </c>
    </row>
    <row r="121" spans="2:3" ht="12.75" customHeight="1" x14ac:dyDescent="0.25">
      <c r="B121" s="123">
        <v>78</v>
      </c>
      <c r="C121" s="126" t="s">
        <v>194</v>
      </c>
    </row>
    <row r="122" spans="2:3" ht="12.75" customHeight="1" x14ac:dyDescent="0.25">
      <c r="B122" s="123">
        <v>79</v>
      </c>
      <c r="C122" s="126" t="s">
        <v>202</v>
      </c>
    </row>
    <row r="123" spans="2:3" ht="12.75" customHeight="1" x14ac:dyDescent="0.25">
      <c r="B123" s="123">
        <v>80</v>
      </c>
      <c r="C123" s="126" t="s">
        <v>217</v>
      </c>
    </row>
    <row r="124" spans="2:3" ht="12.75" customHeight="1" x14ac:dyDescent="0.25">
      <c r="B124" s="123">
        <v>81</v>
      </c>
      <c r="C124" s="126" t="s">
        <v>359</v>
      </c>
    </row>
    <row r="125" spans="2:3" ht="12.75" customHeight="1" x14ac:dyDescent="0.25">
      <c r="B125" s="123">
        <v>82</v>
      </c>
      <c r="C125" s="126" t="s">
        <v>434</v>
      </c>
    </row>
    <row r="126" spans="2:3" ht="12.75" customHeight="1" x14ac:dyDescent="0.25">
      <c r="B126" s="123">
        <v>83</v>
      </c>
      <c r="C126" s="126" t="s">
        <v>255</v>
      </c>
    </row>
    <row r="127" spans="2:3" ht="12.75" customHeight="1" x14ac:dyDescent="0.25">
      <c r="B127" s="123">
        <v>84</v>
      </c>
      <c r="C127" s="126" t="s">
        <v>232</v>
      </c>
    </row>
    <row r="128" spans="2:3" ht="12.75" customHeight="1" x14ac:dyDescent="0.25">
      <c r="B128" s="123">
        <v>85</v>
      </c>
      <c r="C128" s="126" t="s">
        <v>248</v>
      </c>
    </row>
    <row r="129" spans="2:3" ht="12.75" customHeight="1" x14ac:dyDescent="0.25">
      <c r="B129" s="123">
        <v>86</v>
      </c>
      <c r="C129" s="126" t="s">
        <v>358</v>
      </c>
    </row>
    <row r="130" spans="2:3" ht="12.75" customHeight="1" x14ac:dyDescent="0.25">
      <c r="B130" s="123">
        <v>87</v>
      </c>
      <c r="C130" s="126" t="s">
        <v>213</v>
      </c>
    </row>
    <row r="131" spans="2:3" ht="12.75" customHeight="1" x14ac:dyDescent="0.25">
      <c r="B131" s="123">
        <v>88</v>
      </c>
      <c r="C131" s="126" t="s">
        <v>102</v>
      </c>
    </row>
    <row r="132" spans="2:3" ht="12.75" customHeight="1" x14ac:dyDescent="0.25">
      <c r="B132" s="123">
        <v>89</v>
      </c>
      <c r="C132" s="126" t="s">
        <v>287</v>
      </c>
    </row>
    <row r="133" spans="2:3" ht="12.75" customHeight="1" x14ac:dyDescent="0.25">
      <c r="B133" s="123">
        <v>90</v>
      </c>
      <c r="C133" s="126" t="s">
        <v>196</v>
      </c>
    </row>
    <row r="134" spans="2:3" ht="12.75" customHeight="1" x14ac:dyDescent="0.25">
      <c r="B134" s="123">
        <v>91</v>
      </c>
      <c r="C134" s="126" t="s">
        <v>506</v>
      </c>
    </row>
    <row r="135" spans="2:3" ht="12.75" customHeight="1" x14ac:dyDescent="0.25">
      <c r="B135" s="123">
        <v>92</v>
      </c>
      <c r="C135" s="126" t="s">
        <v>98</v>
      </c>
    </row>
    <row r="136" spans="2:3" ht="12.75" customHeight="1" x14ac:dyDescent="0.25">
      <c r="B136" s="123">
        <v>93</v>
      </c>
      <c r="C136" s="126" t="s">
        <v>221</v>
      </c>
    </row>
    <row r="137" spans="2:3" ht="12.75" customHeight="1" x14ac:dyDescent="0.25">
      <c r="B137" s="123">
        <v>94</v>
      </c>
      <c r="C137" s="126" t="s">
        <v>502</v>
      </c>
    </row>
  </sheetData>
  <sheetProtection password="C6A8" sheet="1" objects="1" scenarios="1"/>
  <pageMargins left="0.25" right="0.25"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1"/>
  <dimension ref="A1:Q90"/>
  <sheetViews>
    <sheetView topLeftCell="A55" workbookViewId="0">
      <selection activeCell="M86" sqref="M86"/>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469</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470</v>
      </c>
      <c r="D7" s="355"/>
      <c r="E7" s="355"/>
      <c r="F7" s="355"/>
      <c r="G7" s="355"/>
      <c r="H7" s="355"/>
      <c r="I7" s="355"/>
      <c r="J7" s="355"/>
      <c r="P7" s="4" t="s">
        <v>10</v>
      </c>
    </row>
    <row r="8" spans="1:16" ht="15.75" x14ac:dyDescent="0.25">
      <c r="B8" s="1" t="s">
        <v>11</v>
      </c>
      <c r="C8" s="355" t="s">
        <v>471</v>
      </c>
      <c r="D8" s="355"/>
      <c r="E8" s="355"/>
      <c r="F8" s="355"/>
      <c r="G8" s="355"/>
      <c r="H8" s="355"/>
      <c r="I8" s="355"/>
      <c r="J8" s="355"/>
      <c r="M8" s="123"/>
      <c r="N8" s="123"/>
      <c r="O8" s="123"/>
      <c r="P8" s="4" t="s">
        <v>12</v>
      </c>
    </row>
    <row r="9" spans="1:16" ht="15.75" x14ac:dyDescent="0.25">
      <c r="B9" s="1" t="s">
        <v>13</v>
      </c>
      <c r="C9" s="355" t="s">
        <v>472</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113" t="s">
        <v>23</v>
      </c>
      <c r="H16" s="21">
        <v>6</v>
      </c>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134</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114" customFormat="1" x14ac:dyDescent="0.25">
      <c r="A26" s="167">
        <v>1</v>
      </c>
      <c r="B26" s="328" t="s">
        <v>473</v>
      </c>
      <c r="C26" s="329"/>
      <c r="D26" s="329"/>
      <c r="E26" s="329"/>
      <c r="F26" s="329"/>
      <c r="G26" s="329"/>
      <c r="H26" s="329"/>
      <c r="I26" s="329"/>
      <c r="J26" s="329"/>
      <c r="L26" s="115"/>
      <c r="N26" s="115"/>
    </row>
    <row r="27" spans="1:16" s="114" customFormat="1" ht="30.75" customHeight="1" x14ac:dyDescent="0.25">
      <c r="A27" s="167">
        <v>2</v>
      </c>
      <c r="B27" s="328" t="s">
        <v>474</v>
      </c>
      <c r="C27" s="329"/>
      <c r="D27" s="329"/>
      <c r="E27" s="329"/>
      <c r="F27" s="329"/>
      <c r="G27" s="329"/>
      <c r="H27" s="329"/>
      <c r="I27" s="329"/>
      <c r="J27" s="329"/>
      <c r="L27" s="115"/>
      <c r="N27" s="115"/>
    </row>
    <row r="28" spans="1:16" s="114" customFormat="1" x14ac:dyDescent="0.25">
      <c r="A28" s="167">
        <v>3</v>
      </c>
      <c r="B28" s="328" t="s">
        <v>475</v>
      </c>
      <c r="C28" s="329"/>
      <c r="D28" s="329"/>
      <c r="E28" s="329"/>
      <c r="F28" s="329"/>
      <c r="G28" s="329"/>
      <c r="H28" s="329"/>
      <c r="I28" s="329"/>
      <c r="J28" s="329"/>
      <c r="L28" s="115"/>
      <c r="N28" s="115"/>
    </row>
    <row r="29" spans="1:16" s="114" customFormat="1" x14ac:dyDescent="0.25">
      <c r="A29" s="167">
        <v>4</v>
      </c>
      <c r="B29" s="328" t="s">
        <v>476</v>
      </c>
      <c r="C29" s="329"/>
      <c r="D29" s="329"/>
      <c r="E29" s="329"/>
      <c r="F29" s="329"/>
      <c r="G29" s="329"/>
      <c r="H29" s="329"/>
      <c r="I29" s="329"/>
      <c r="J29" s="329"/>
      <c r="L29" s="115"/>
      <c r="N29" s="115"/>
    </row>
    <row r="30" spans="1:16" s="114" customFormat="1" x14ac:dyDescent="0.25">
      <c r="A30" s="167">
        <v>5</v>
      </c>
      <c r="B30" s="328" t="s">
        <v>102</v>
      </c>
      <c r="C30" s="329"/>
      <c r="D30" s="329"/>
      <c r="E30" s="329"/>
      <c r="F30" s="329"/>
      <c r="G30" s="329"/>
      <c r="H30" s="329"/>
      <c r="I30" s="329"/>
      <c r="J30" s="329"/>
      <c r="L30" s="115"/>
      <c r="N30" s="115"/>
    </row>
    <row r="31" spans="1:16" s="114" customFormat="1" x14ac:dyDescent="0.25">
      <c r="A31" s="167">
        <v>6</v>
      </c>
      <c r="B31" s="328" t="s">
        <v>477</v>
      </c>
      <c r="C31" s="329"/>
      <c r="D31" s="329"/>
      <c r="E31" s="329"/>
      <c r="F31" s="329"/>
      <c r="G31" s="329"/>
      <c r="H31" s="329"/>
      <c r="I31" s="329"/>
      <c r="J31" s="329"/>
      <c r="L31" s="115"/>
      <c r="N31" s="115"/>
    </row>
    <row r="32" spans="1:16" s="114" customFormat="1" x14ac:dyDescent="0.2">
      <c r="A32" s="167">
        <v>7</v>
      </c>
      <c r="B32" s="345"/>
      <c r="C32" s="345"/>
      <c r="D32" s="345"/>
      <c r="E32" s="345"/>
      <c r="F32" s="345"/>
      <c r="G32" s="345"/>
      <c r="H32" s="345"/>
      <c r="I32" s="345"/>
      <c r="J32" s="345"/>
      <c r="L32" s="115"/>
      <c r="N32" s="115"/>
    </row>
    <row r="33" spans="1:14" s="28" customFormat="1" x14ac:dyDescent="0.2">
      <c r="A33" s="164"/>
      <c r="B33" s="164"/>
      <c r="C33" s="164"/>
      <c r="D33" s="164"/>
      <c r="E33" s="164"/>
      <c r="F33" s="164"/>
      <c r="G33" s="164"/>
      <c r="H33" s="164"/>
      <c r="I33" s="164"/>
      <c r="J33" s="164"/>
      <c r="L33" s="31"/>
      <c r="N33" s="31"/>
    </row>
    <row r="34" spans="1:14" s="28" customFormat="1" x14ac:dyDescent="0.2">
      <c r="D34" s="29"/>
      <c r="E34" s="27"/>
      <c r="G34" s="29"/>
      <c r="H34" s="27"/>
      <c r="J34" s="30"/>
      <c r="L34" s="31"/>
      <c r="N34" s="31"/>
    </row>
    <row r="35" spans="1:14" x14ac:dyDescent="0.2">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17.25" customHeight="1" x14ac:dyDescent="0.25">
      <c r="B38" s="346" t="s">
        <v>478</v>
      </c>
      <c r="C38" s="346"/>
      <c r="D38" s="346"/>
      <c r="E38" s="346"/>
      <c r="F38" s="346"/>
      <c r="G38" s="346"/>
      <c r="H38" s="346"/>
      <c r="I38" s="346"/>
      <c r="J38" s="346"/>
    </row>
    <row r="39" spans="1:14" ht="11.25" customHeight="1" x14ac:dyDescent="0.2">
      <c r="B39" s="159" t="s">
        <v>39</v>
      </c>
      <c r="C39" s="159"/>
      <c r="D39" s="159"/>
      <c r="E39" s="159"/>
      <c r="F39" s="159"/>
      <c r="G39" s="159"/>
      <c r="H39" s="159"/>
      <c r="I39" s="159"/>
      <c r="J39" s="159"/>
    </row>
    <row r="40" spans="1:14" ht="15.75" customHeight="1" x14ac:dyDescent="0.25">
      <c r="B40" s="346" t="s">
        <v>479</v>
      </c>
      <c r="C40" s="349"/>
      <c r="D40" s="349"/>
      <c r="E40" s="349"/>
      <c r="F40" s="349"/>
      <c r="G40" s="349"/>
      <c r="H40" s="349"/>
      <c r="I40" s="349"/>
      <c r="J40" s="349"/>
    </row>
    <row r="41" spans="1:14" x14ac:dyDescent="0.25">
      <c r="B41" s="159" t="s">
        <v>40</v>
      </c>
      <c r="C41" s="159"/>
      <c r="D41" s="159"/>
      <c r="E41" s="159"/>
      <c r="F41" s="159"/>
      <c r="G41" s="159"/>
      <c r="H41" s="159"/>
      <c r="I41" s="159"/>
      <c r="J41" s="159"/>
    </row>
    <row r="42" spans="1:14" ht="16.5" customHeight="1" x14ac:dyDescent="0.2">
      <c r="B42" s="346" t="s">
        <v>480</v>
      </c>
      <c r="C42" s="346"/>
      <c r="D42" s="346"/>
      <c r="E42" s="346"/>
      <c r="F42" s="346"/>
      <c r="G42" s="346"/>
      <c r="H42" s="346"/>
      <c r="I42" s="346"/>
      <c r="J42" s="346"/>
    </row>
    <row r="43" spans="1:14" x14ac:dyDescent="0.2">
      <c r="B43" s="33"/>
      <c r="C43" s="33"/>
      <c r="D43" s="33"/>
      <c r="E43" s="33"/>
      <c r="F43" s="33"/>
      <c r="G43" s="33"/>
      <c r="H43" s="33"/>
      <c r="I43" s="33"/>
      <c r="J43" s="33"/>
    </row>
    <row r="44" spans="1:14" x14ac:dyDescent="0.2">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ht="30" customHeight="1" x14ac:dyDescent="0.25">
      <c r="A47" s="164">
        <v>1</v>
      </c>
      <c r="B47" s="328" t="s">
        <v>481</v>
      </c>
      <c r="C47" s="329"/>
      <c r="D47" s="329"/>
      <c r="E47" s="329"/>
      <c r="F47" s="329"/>
      <c r="G47" s="329"/>
      <c r="H47" s="329"/>
      <c r="I47" s="329"/>
      <c r="J47" s="329"/>
    </row>
    <row r="48" spans="1:14" x14ac:dyDescent="0.2">
      <c r="A48" s="164">
        <v>2</v>
      </c>
      <c r="B48" s="326" t="s">
        <v>482</v>
      </c>
      <c r="C48" s="327"/>
      <c r="D48" s="327"/>
      <c r="E48" s="327"/>
      <c r="F48" s="327"/>
      <c r="G48" s="327"/>
      <c r="H48" s="327"/>
      <c r="I48" s="327"/>
      <c r="J48" s="327"/>
    </row>
    <row r="49" spans="1:11" x14ac:dyDescent="0.2">
      <c r="B49" s="345"/>
      <c r="C49" s="345"/>
      <c r="D49" s="345"/>
      <c r="E49" s="345"/>
      <c r="F49" s="345"/>
      <c r="G49" s="345"/>
      <c r="H49" s="345"/>
      <c r="I49" s="345"/>
      <c r="J49" s="345"/>
    </row>
    <row r="50" spans="1:11" x14ac:dyDescent="0.25">
      <c r="B50" s="134" t="s">
        <v>44</v>
      </c>
      <c r="G50" s="123"/>
      <c r="H50" s="34"/>
      <c r="I50" s="34"/>
      <c r="J50" s="34"/>
    </row>
    <row r="51" spans="1:11" x14ac:dyDescent="0.25">
      <c r="B51" s="164" t="s">
        <v>45</v>
      </c>
      <c r="G51" s="123"/>
      <c r="H51" s="137"/>
      <c r="I51" s="137"/>
      <c r="J51" s="137"/>
    </row>
    <row r="52" spans="1:11" ht="30" customHeight="1" x14ac:dyDescent="0.25">
      <c r="A52" s="164">
        <v>1</v>
      </c>
      <c r="B52" s="328" t="s">
        <v>483</v>
      </c>
      <c r="C52" s="329"/>
      <c r="D52" s="329"/>
      <c r="E52" s="329"/>
      <c r="F52" s="329"/>
      <c r="G52" s="329"/>
      <c r="H52" s="329"/>
      <c r="I52" s="329"/>
      <c r="J52" s="329"/>
    </row>
    <row r="53" spans="1:11" x14ac:dyDescent="0.25">
      <c r="A53" s="164">
        <v>2</v>
      </c>
      <c r="B53" s="144" t="s">
        <v>484</v>
      </c>
      <c r="C53" s="146"/>
      <c r="D53" s="116"/>
      <c r="E53" s="146"/>
      <c r="F53" s="146"/>
      <c r="G53" s="146"/>
      <c r="H53" s="146"/>
      <c r="I53" s="146"/>
      <c r="J53" s="146"/>
    </row>
    <row r="54" spans="1:11" x14ac:dyDescent="0.2">
      <c r="A54" s="164">
        <v>10</v>
      </c>
      <c r="B54" s="150"/>
      <c r="C54" s="150"/>
      <c r="D54" s="150"/>
      <c r="E54" s="150"/>
      <c r="F54" s="150"/>
      <c r="G54" s="150"/>
      <c r="H54" s="150"/>
      <c r="I54" s="150"/>
      <c r="J54" s="150"/>
    </row>
    <row r="55" spans="1:11" x14ac:dyDescent="0.2">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150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60</v>
      </c>
    </row>
    <row r="59" spans="1:11" ht="15" customHeight="1" x14ac:dyDescent="0.25">
      <c r="C59" s="164" t="s">
        <v>550</v>
      </c>
      <c r="D59" s="165"/>
      <c r="E59" s="38">
        <v>150</v>
      </c>
      <c r="F59" s="339">
        <v>0.4</v>
      </c>
      <c r="G59" s="331"/>
      <c r="I59" s="137"/>
      <c r="J59" s="137"/>
      <c r="K59" s="137">
        <f t="shared" ref="K59:K66" si="0">E59*F59</f>
        <v>60</v>
      </c>
    </row>
    <row r="60" spans="1:11" ht="15" customHeight="1" x14ac:dyDescent="0.2">
      <c r="C60" s="431"/>
      <c r="D60" s="334"/>
      <c r="E60" s="39"/>
      <c r="F60" s="340"/>
      <c r="G60" s="334"/>
      <c r="I60" s="137"/>
      <c r="J60" s="137"/>
      <c r="K60" s="137">
        <f t="shared" si="0"/>
        <v>0</v>
      </c>
    </row>
    <row r="61" spans="1:11" ht="15" customHeight="1" x14ac:dyDescent="0.2">
      <c r="C61" s="330"/>
      <c r="D61" s="331"/>
      <c r="E61" s="38"/>
      <c r="F61" s="330"/>
      <c r="G61" s="331"/>
      <c r="I61" s="137"/>
      <c r="J61" s="137"/>
      <c r="K61" s="137">
        <f t="shared" si="0"/>
        <v>0</v>
      </c>
    </row>
    <row r="62" spans="1:11" ht="15" customHeight="1" x14ac:dyDescent="0.2">
      <c r="C62" s="431"/>
      <c r="D62" s="334"/>
      <c r="E62" s="39"/>
      <c r="F62" s="340"/>
      <c r="G62" s="334"/>
      <c r="I62" s="137"/>
      <c r="J62" s="137"/>
      <c r="K62" s="137">
        <f t="shared" si="0"/>
        <v>0</v>
      </c>
    </row>
    <row r="63" spans="1:11" ht="15" customHeight="1" x14ac:dyDescent="0.2">
      <c r="C63" s="434"/>
      <c r="D63" s="435"/>
      <c r="E63" s="38"/>
      <c r="F63" s="339"/>
      <c r="G63" s="331"/>
      <c r="I63" s="137"/>
      <c r="J63" s="137"/>
      <c r="K63" s="137">
        <f t="shared" si="0"/>
        <v>0</v>
      </c>
    </row>
    <row r="64" spans="1:11" ht="15" customHeight="1" x14ac:dyDescent="0.2">
      <c r="B64" s="143"/>
      <c r="C64" s="333"/>
      <c r="D64" s="334"/>
      <c r="E64" s="39"/>
      <c r="F64" s="333"/>
      <c r="G64" s="334"/>
      <c r="I64" s="137"/>
      <c r="J64" s="137"/>
      <c r="K64" s="137">
        <f t="shared" si="0"/>
        <v>0</v>
      </c>
    </row>
    <row r="65" spans="1:11" ht="15" customHeight="1" x14ac:dyDescent="0.2">
      <c r="B65" s="143"/>
      <c r="C65" s="330"/>
      <c r="D65" s="331"/>
      <c r="E65" s="38"/>
      <c r="F65" s="330"/>
      <c r="G65" s="331"/>
      <c r="I65" s="137"/>
      <c r="J65" s="137"/>
      <c r="K65" s="137">
        <f t="shared" si="0"/>
        <v>0</v>
      </c>
    </row>
    <row r="66" spans="1:11" ht="15" customHeight="1" x14ac:dyDescent="0.2">
      <c r="B66" s="143"/>
      <c r="C66" s="333"/>
      <c r="D66" s="334"/>
      <c r="E66" s="39"/>
      <c r="F66" s="333"/>
      <c r="G66" s="334"/>
      <c r="I66" s="137"/>
      <c r="J66" s="137"/>
      <c r="K66" s="137">
        <f t="shared" si="0"/>
        <v>0</v>
      </c>
    </row>
    <row r="67" spans="1:11" ht="15" customHeight="1" x14ac:dyDescent="0.2">
      <c r="B67" s="143"/>
      <c r="C67" s="143"/>
      <c r="D67" s="143"/>
      <c r="E67" s="143"/>
      <c r="F67" s="143"/>
      <c r="H67" s="137"/>
      <c r="I67" s="137"/>
      <c r="J67" s="137"/>
    </row>
    <row r="68" spans="1:11" x14ac:dyDescent="0.25">
      <c r="A68" s="6"/>
      <c r="B68" s="134" t="s">
        <v>51</v>
      </c>
    </row>
    <row r="69" spans="1:11" x14ac:dyDescent="0.25">
      <c r="B69" s="125" t="s">
        <v>52</v>
      </c>
    </row>
    <row r="70" spans="1:11" x14ac:dyDescent="0.25">
      <c r="C70" s="164" t="s">
        <v>557</v>
      </c>
      <c r="D70" s="153"/>
      <c r="E70" s="153"/>
      <c r="F70" s="153"/>
      <c r="G70" s="153"/>
      <c r="H70" s="153"/>
      <c r="I70" s="153"/>
      <c r="J70" s="153"/>
      <c r="K70" s="153"/>
    </row>
    <row r="71" spans="1:11" x14ac:dyDescent="0.25">
      <c r="C71" s="164" t="s">
        <v>545</v>
      </c>
      <c r="D71" s="153"/>
      <c r="E71" s="153"/>
      <c r="F71" s="153"/>
      <c r="G71" s="153"/>
      <c r="H71" s="153"/>
      <c r="I71" s="153"/>
      <c r="J71" s="153"/>
      <c r="K71" s="153"/>
    </row>
    <row r="72" spans="1:11" x14ac:dyDescent="0.25">
      <c r="C72" s="164" t="s">
        <v>558</v>
      </c>
      <c r="D72" s="153"/>
      <c r="E72" s="153"/>
      <c r="F72" s="153"/>
      <c r="G72" s="153"/>
      <c r="H72" s="153"/>
      <c r="I72" s="153"/>
      <c r="J72" s="153"/>
      <c r="K72" s="153"/>
    </row>
    <row r="73" spans="1:11" x14ac:dyDescent="0.2">
      <c r="C73" s="153"/>
      <c r="D73" s="153"/>
      <c r="E73" s="153"/>
      <c r="F73" s="153"/>
      <c r="G73" s="153"/>
      <c r="H73" s="153"/>
      <c r="I73" s="153"/>
      <c r="J73" s="153"/>
      <c r="K73" s="153"/>
    </row>
    <row r="74" spans="1:11" x14ac:dyDescent="0.2">
      <c r="C74" s="153"/>
      <c r="D74" s="153"/>
      <c r="E74" s="153"/>
      <c r="F74" s="153"/>
      <c r="G74" s="153"/>
      <c r="H74" s="153"/>
      <c r="I74" s="153"/>
      <c r="J74" s="153"/>
      <c r="K74" s="153"/>
    </row>
    <row r="75" spans="1:11" x14ac:dyDescent="0.2">
      <c r="C75" s="153"/>
      <c r="D75" s="153"/>
      <c r="E75" s="153"/>
      <c r="F75" s="153"/>
      <c r="G75" s="153"/>
      <c r="H75" s="153"/>
      <c r="I75" s="153"/>
      <c r="J75" s="153"/>
      <c r="K75" s="153"/>
    </row>
    <row r="76" spans="1:11" x14ac:dyDescent="0.2">
      <c r="C76" s="153"/>
      <c r="D76" s="153"/>
      <c r="E76" s="153"/>
      <c r="F76" s="153"/>
      <c r="G76" s="153"/>
      <c r="H76" s="153"/>
      <c r="I76" s="153"/>
      <c r="J76" s="153"/>
      <c r="K76" s="153"/>
    </row>
    <row r="78" spans="1:11" x14ac:dyDescent="0.25">
      <c r="A78" s="6"/>
      <c r="B78" s="134" t="s">
        <v>53</v>
      </c>
    </row>
    <row r="79" spans="1:11" ht="15" customHeight="1" x14ac:dyDescent="0.25">
      <c r="B79" s="341" t="s">
        <v>54</v>
      </c>
      <c r="C79" s="341"/>
      <c r="D79" s="341"/>
      <c r="E79" s="341"/>
      <c r="F79" s="341"/>
      <c r="G79" s="341"/>
      <c r="H79" s="341"/>
    </row>
    <row r="80" spans="1:11" ht="15" customHeight="1" x14ac:dyDescent="0.2">
      <c r="B80" s="143"/>
      <c r="C80" s="143"/>
      <c r="D80" s="143"/>
      <c r="E80" s="143"/>
      <c r="F80" s="143"/>
      <c r="G80" s="143"/>
      <c r="H80" s="143"/>
    </row>
    <row r="81" spans="2:17" ht="15" customHeight="1" x14ac:dyDescent="0.25">
      <c r="B81" s="143"/>
      <c r="C81" s="336" t="s">
        <v>55</v>
      </c>
      <c r="D81" s="337"/>
      <c r="E81" s="336" t="s">
        <v>56</v>
      </c>
      <c r="F81" s="337"/>
      <c r="G81" s="336" t="s">
        <v>57</v>
      </c>
      <c r="H81" s="338"/>
      <c r="I81" s="337"/>
      <c r="J81" s="143"/>
    </row>
    <row r="82" spans="2:17" ht="15" customHeight="1" x14ac:dyDescent="0.25">
      <c r="C82" s="172" t="s">
        <v>567</v>
      </c>
      <c r="D82" s="165"/>
      <c r="E82" s="339">
        <v>0.2</v>
      </c>
      <c r="F82" s="331"/>
      <c r="G82" s="339">
        <v>0.3</v>
      </c>
      <c r="H82" s="332"/>
      <c r="I82" s="331"/>
      <c r="J82" s="143"/>
    </row>
    <row r="83" spans="2:17" ht="15" customHeight="1" x14ac:dyDescent="0.25">
      <c r="C83" s="172" t="s">
        <v>564</v>
      </c>
      <c r="D83" s="166"/>
      <c r="E83" s="340">
        <v>0.3</v>
      </c>
      <c r="F83" s="334"/>
      <c r="G83" s="340">
        <v>0.4</v>
      </c>
      <c r="H83" s="335"/>
      <c r="I83" s="334"/>
      <c r="J83" s="143"/>
    </row>
    <row r="84" spans="2:17" ht="15" customHeight="1" x14ac:dyDescent="0.25">
      <c r="C84" s="172" t="s">
        <v>575</v>
      </c>
      <c r="D84" s="165"/>
      <c r="E84" s="339">
        <v>0.4</v>
      </c>
      <c r="F84" s="331"/>
      <c r="G84" s="339">
        <v>0.7</v>
      </c>
      <c r="H84" s="332"/>
      <c r="I84" s="331"/>
      <c r="J84" s="143"/>
    </row>
    <row r="85" spans="2:17" ht="15" customHeight="1" x14ac:dyDescent="0.2">
      <c r="B85" s="143"/>
      <c r="C85" s="431"/>
      <c r="D85" s="334"/>
      <c r="E85" s="340"/>
      <c r="F85" s="334"/>
      <c r="G85" s="340"/>
      <c r="H85" s="335"/>
      <c r="I85" s="334"/>
      <c r="J85" s="143"/>
    </row>
    <row r="86" spans="2:17" ht="15" customHeight="1" x14ac:dyDescent="0.25">
      <c r="B86" s="143"/>
      <c r="C86" s="330"/>
      <c r="D86" s="331"/>
      <c r="E86" s="330"/>
      <c r="F86" s="331"/>
      <c r="G86" s="330"/>
      <c r="H86" s="332"/>
      <c r="I86" s="331"/>
      <c r="J86" s="143"/>
    </row>
    <row r="87" spans="2:17" ht="15" customHeight="1" x14ac:dyDescent="0.25">
      <c r="B87" s="143"/>
      <c r="C87" s="333"/>
      <c r="D87" s="334"/>
      <c r="E87" s="333"/>
      <c r="F87" s="334"/>
      <c r="G87" s="333"/>
      <c r="H87" s="335"/>
      <c r="I87" s="334"/>
      <c r="J87" s="143"/>
      <c r="O87" s="40"/>
      <c r="P87" s="41"/>
      <c r="Q87" s="40"/>
    </row>
    <row r="88" spans="2:17" ht="15" customHeight="1" x14ac:dyDescent="0.25">
      <c r="B88" s="143"/>
      <c r="C88" s="330"/>
      <c r="D88" s="331"/>
      <c r="E88" s="330"/>
      <c r="F88" s="331"/>
      <c r="G88" s="330"/>
      <c r="H88" s="332"/>
      <c r="I88" s="331"/>
      <c r="J88" s="143"/>
    </row>
    <row r="89" spans="2:17" ht="15" customHeight="1" x14ac:dyDescent="0.25">
      <c r="B89" s="143"/>
      <c r="C89" s="333"/>
      <c r="D89" s="334"/>
      <c r="E89" s="333"/>
      <c r="F89" s="334"/>
      <c r="G89" s="333"/>
      <c r="H89" s="335"/>
      <c r="I89" s="334"/>
      <c r="J89" s="143"/>
    </row>
    <row r="90" spans="2:17" x14ac:dyDescent="0.25">
      <c r="D90" s="42"/>
    </row>
  </sheetData>
  <sheetProtection password="C6A8" sheet="1" objects="1" scenarios="1"/>
  <mergeCells count="6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62:D62"/>
    <mergeCell ref="F62:G62"/>
    <mergeCell ref="B47:J47"/>
    <mergeCell ref="B48:J48"/>
    <mergeCell ref="B49:J49"/>
    <mergeCell ref="B52:J52"/>
    <mergeCell ref="B56:J56"/>
    <mergeCell ref="C58:D58"/>
    <mergeCell ref="F58:G58"/>
    <mergeCell ref="F59:G59"/>
    <mergeCell ref="C60:D60"/>
    <mergeCell ref="F60:G60"/>
    <mergeCell ref="C61:D61"/>
    <mergeCell ref="F61:G61"/>
    <mergeCell ref="C63:D63"/>
    <mergeCell ref="F63:G63"/>
    <mergeCell ref="C64:D64"/>
    <mergeCell ref="F64:G64"/>
    <mergeCell ref="C65:D65"/>
    <mergeCell ref="F65:G65"/>
    <mergeCell ref="C66:D66"/>
    <mergeCell ref="F66:G66"/>
    <mergeCell ref="B79:H79"/>
    <mergeCell ref="C81:D81"/>
    <mergeCell ref="E81:F81"/>
    <mergeCell ref="G81:I81"/>
    <mergeCell ref="E82:F82"/>
    <mergeCell ref="G82:I82"/>
    <mergeCell ref="E83:F83"/>
    <mergeCell ref="G83:I83"/>
    <mergeCell ref="E84:F84"/>
    <mergeCell ref="G84:I84"/>
    <mergeCell ref="C85:D85"/>
    <mergeCell ref="E85:F85"/>
    <mergeCell ref="G85:I85"/>
    <mergeCell ref="C86:D86"/>
    <mergeCell ref="E86:F86"/>
    <mergeCell ref="G86:I86"/>
    <mergeCell ref="C89:D89"/>
    <mergeCell ref="E89:F89"/>
    <mergeCell ref="G89:I89"/>
    <mergeCell ref="C87:D87"/>
    <mergeCell ref="E87:F87"/>
    <mergeCell ref="G87:I87"/>
    <mergeCell ref="C88:D88"/>
    <mergeCell ref="E88:F88"/>
    <mergeCell ref="G88:I88"/>
  </mergeCells>
  <dataValidations count="4">
    <dataValidation type="list" allowBlank="1" showInputMessage="1" showErrorMessage="1" sqref="B85 C82:C84">
      <formula1>eval</formula1>
    </dataValidation>
    <dataValidation type="list" allowBlank="1" showInputMessage="1" showErrorMessage="1" sqref="B60:B63 C59">
      <formula1>act</formula1>
    </dataValidation>
    <dataValidation type="list" allowBlank="1" showInputMessage="1" showErrorMessage="1" sqref="C70:C72">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00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00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00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00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00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00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0039"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300040"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30004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000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004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000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2"/>
  <dimension ref="A1:Q83"/>
  <sheetViews>
    <sheetView topLeftCell="A46" workbookViewId="0">
      <selection activeCell="C80" sqref="C80:D80"/>
    </sheetView>
  </sheetViews>
  <sheetFormatPr defaultColWidth="8.855468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85546875" style="164"/>
    <col min="10" max="10" width="3.85546875" style="164" customWidth="1"/>
    <col min="11" max="16384" width="8.855468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354</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485</v>
      </c>
      <c r="D7" s="355"/>
      <c r="E7" s="355"/>
      <c r="F7" s="355"/>
      <c r="G7" s="355"/>
      <c r="H7" s="355"/>
      <c r="I7" s="355"/>
      <c r="J7" s="355"/>
      <c r="P7" s="4" t="s">
        <v>10</v>
      </c>
    </row>
    <row r="8" spans="1:16" ht="15.75" x14ac:dyDescent="0.25">
      <c r="B8" s="1" t="s">
        <v>11</v>
      </c>
      <c r="C8" s="355" t="s">
        <v>486</v>
      </c>
      <c r="D8" s="355"/>
      <c r="E8" s="355"/>
      <c r="F8" s="355"/>
      <c r="G8" s="355"/>
      <c r="H8" s="355"/>
      <c r="I8" s="355"/>
      <c r="J8" s="355"/>
      <c r="M8" s="123"/>
      <c r="N8" s="123"/>
      <c r="O8" s="123"/>
      <c r="P8" s="4" t="s">
        <v>12</v>
      </c>
    </row>
    <row r="9" spans="1:16" ht="15.75" x14ac:dyDescent="0.25">
      <c r="B9" s="1" t="s">
        <v>13</v>
      </c>
      <c r="C9" s="355" t="s">
        <v>487</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v>6</v>
      </c>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122</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8" t="s">
        <v>488</v>
      </c>
      <c r="C26" s="327"/>
      <c r="D26" s="327"/>
      <c r="E26" s="327"/>
      <c r="F26" s="327"/>
      <c r="G26" s="327"/>
      <c r="H26" s="327"/>
      <c r="I26" s="327"/>
      <c r="J26" s="327"/>
      <c r="L26" s="31"/>
      <c r="N26" s="31"/>
    </row>
    <row r="27" spans="1:16" s="28" customFormat="1" x14ac:dyDescent="0.25">
      <c r="A27" s="164">
        <v>2</v>
      </c>
      <c r="B27" s="328" t="s">
        <v>489</v>
      </c>
      <c r="C27" s="327"/>
      <c r="D27" s="327"/>
      <c r="E27" s="327"/>
      <c r="F27" s="327"/>
      <c r="G27" s="327"/>
      <c r="H27" s="327"/>
      <c r="I27" s="327"/>
      <c r="J27" s="327"/>
      <c r="L27" s="31"/>
      <c r="N27" s="31"/>
    </row>
    <row r="28" spans="1:16" s="28" customFormat="1" x14ac:dyDescent="0.25">
      <c r="A28" s="164">
        <v>3</v>
      </c>
      <c r="B28" s="326" t="s">
        <v>490</v>
      </c>
      <c r="C28" s="327"/>
      <c r="D28" s="327"/>
      <c r="E28" s="327"/>
      <c r="F28" s="327"/>
      <c r="G28" s="327"/>
      <c r="H28" s="327"/>
      <c r="I28" s="327"/>
      <c r="J28" s="327"/>
      <c r="L28" s="31"/>
      <c r="N28" s="31"/>
    </row>
    <row r="29" spans="1:16" s="28" customFormat="1" x14ac:dyDescent="0.25">
      <c r="A29" s="164">
        <v>4</v>
      </c>
      <c r="B29" s="326" t="s">
        <v>491</v>
      </c>
      <c r="C29" s="327"/>
      <c r="D29" s="327"/>
      <c r="E29" s="327"/>
      <c r="F29" s="327"/>
      <c r="G29" s="327"/>
      <c r="H29" s="327"/>
      <c r="I29" s="327"/>
      <c r="J29" s="327"/>
      <c r="L29" s="31"/>
      <c r="N29" s="31"/>
    </row>
    <row r="30" spans="1:16" s="28" customFormat="1" x14ac:dyDescent="0.2">
      <c r="A30" s="164"/>
      <c r="B30" s="164"/>
      <c r="C30" s="164"/>
      <c r="D30" s="164"/>
      <c r="E30" s="164"/>
      <c r="F30" s="164"/>
      <c r="G30" s="164"/>
      <c r="H30" s="164"/>
      <c r="I30" s="164"/>
      <c r="J30" s="164"/>
      <c r="L30" s="31"/>
      <c r="N30" s="31"/>
    </row>
    <row r="31" spans="1:16" s="28" customFormat="1" x14ac:dyDescent="0.2">
      <c r="D31" s="29"/>
      <c r="E31" s="27"/>
      <c r="G31" s="29"/>
      <c r="H31" s="27"/>
      <c r="J31" s="30"/>
      <c r="L31" s="31"/>
      <c r="N31" s="31"/>
    </row>
    <row r="32" spans="1:16" x14ac:dyDescent="0.2">
      <c r="A32" s="6"/>
      <c r="B32" s="2" t="s">
        <v>36</v>
      </c>
      <c r="C32" s="16"/>
      <c r="E32" s="19"/>
      <c r="F32" s="13"/>
      <c r="G32" s="123"/>
      <c r="H32" s="20"/>
      <c r="I32" s="13"/>
      <c r="J32" s="16"/>
      <c r="L32" s="19"/>
      <c r="N32" s="19"/>
    </row>
    <row r="33" spans="1:14" x14ac:dyDescent="0.25">
      <c r="B33" s="32" t="s">
        <v>37</v>
      </c>
      <c r="C33" s="16"/>
      <c r="E33" s="19"/>
      <c r="F33" s="13"/>
      <c r="G33" s="123"/>
      <c r="H33" s="20"/>
      <c r="I33" s="13"/>
      <c r="J33" s="16"/>
      <c r="L33" s="19"/>
      <c r="N33" s="19"/>
    </row>
    <row r="34" spans="1:14" x14ac:dyDescent="0.25">
      <c r="B34" s="25" t="s">
        <v>38</v>
      </c>
      <c r="C34" s="25"/>
      <c r="I34" s="25"/>
      <c r="J34" s="25"/>
    </row>
    <row r="35" spans="1:14" ht="30.75" customHeight="1" x14ac:dyDescent="0.25">
      <c r="B35" s="437" t="s">
        <v>492</v>
      </c>
      <c r="C35" s="438"/>
      <c r="D35" s="438"/>
      <c r="E35" s="438"/>
      <c r="F35" s="438"/>
      <c r="G35" s="438"/>
      <c r="H35" s="438"/>
      <c r="I35" s="438"/>
      <c r="J35" s="438"/>
    </row>
    <row r="36" spans="1:14" x14ac:dyDescent="0.2">
      <c r="B36" s="159" t="s">
        <v>39</v>
      </c>
      <c r="C36" s="159"/>
      <c r="D36" s="159"/>
      <c r="E36" s="159"/>
      <c r="F36" s="159"/>
      <c r="G36" s="159"/>
      <c r="H36" s="159"/>
      <c r="I36" s="159"/>
      <c r="J36" s="159"/>
    </row>
    <row r="37" spans="1:14" ht="31.5" customHeight="1" x14ac:dyDescent="0.25">
      <c r="B37" s="346" t="s">
        <v>493</v>
      </c>
      <c r="C37" s="349"/>
      <c r="D37" s="349"/>
      <c r="E37" s="349"/>
      <c r="F37" s="349"/>
      <c r="G37" s="349"/>
      <c r="H37" s="349"/>
      <c r="I37" s="349"/>
      <c r="J37" s="349"/>
    </row>
    <row r="38" spans="1:14" x14ac:dyDescent="0.25">
      <c r="B38" s="159" t="s">
        <v>40</v>
      </c>
      <c r="C38" s="159"/>
      <c r="D38" s="159"/>
      <c r="E38" s="159"/>
      <c r="F38" s="159"/>
      <c r="G38" s="159"/>
      <c r="H38" s="159"/>
      <c r="I38" s="159"/>
      <c r="J38" s="159"/>
    </row>
    <row r="39" spans="1:14" ht="31.5" customHeight="1" x14ac:dyDescent="0.2">
      <c r="B39" s="346" t="s">
        <v>494</v>
      </c>
      <c r="C39" s="346"/>
      <c r="D39" s="346"/>
      <c r="E39" s="346"/>
      <c r="F39" s="346"/>
      <c r="G39" s="346"/>
      <c r="H39" s="346"/>
      <c r="I39" s="346"/>
      <c r="J39" s="346"/>
    </row>
    <row r="40" spans="1:14" x14ac:dyDescent="0.2">
      <c r="B40" s="33"/>
      <c r="C40" s="33"/>
      <c r="D40" s="33"/>
      <c r="E40" s="33"/>
      <c r="F40" s="33"/>
      <c r="G40" s="33"/>
      <c r="H40" s="33"/>
      <c r="I40" s="33"/>
      <c r="J40" s="33"/>
    </row>
    <row r="41" spans="1:14" x14ac:dyDescent="0.2">
      <c r="A41" s="6"/>
      <c r="B41" s="134" t="s">
        <v>41</v>
      </c>
      <c r="H41" s="34"/>
      <c r="I41" s="34"/>
      <c r="J41" s="34"/>
    </row>
    <row r="42" spans="1:14" ht="15" customHeight="1" x14ac:dyDescent="0.25">
      <c r="B42" s="134" t="s">
        <v>42</v>
      </c>
      <c r="H42" s="35"/>
      <c r="I42" s="35"/>
      <c r="J42" s="35"/>
    </row>
    <row r="43" spans="1:14" x14ac:dyDescent="0.25">
      <c r="B43" s="164" t="s">
        <v>43</v>
      </c>
      <c r="H43" s="36"/>
      <c r="I43" s="36"/>
      <c r="J43" s="36"/>
    </row>
    <row r="44" spans="1:14" ht="15" customHeight="1" x14ac:dyDescent="0.2">
      <c r="A44" s="164">
        <v>1</v>
      </c>
      <c r="B44" s="326" t="s">
        <v>495</v>
      </c>
      <c r="C44" s="327"/>
      <c r="D44" s="327"/>
      <c r="E44" s="327"/>
      <c r="F44" s="327"/>
      <c r="G44" s="327"/>
      <c r="H44" s="327"/>
      <c r="I44" s="327"/>
      <c r="J44" s="327"/>
    </row>
    <row r="45" spans="1:14" x14ac:dyDescent="0.25">
      <c r="A45" s="164">
        <v>2</v>
      </c>
      <c r="B45" s="326" t="s">
        <v>496</v>
      </c>
      <c r="C45" s="327"/>
      <c r="D45" s="327"/>
      <c r="E45" s="327"/>
      <c r="F45" s="327"/>
      <c r="G45" s="327"/>
      <c r="H45" s="327"/>
      <c r="I45" s="327"/>
      <c r="J45" s="327"/>
    </row>
    <row r="46" spans="1:14" x14ac:dyDescent="0.2">
      <c r="A46" s="164">
        <v>3</v>
      </c>
      <c r="B46" s="116"/>
      <c r="C46" s="116"/>
      <c r="D46" s="116"/>
      <c r="E46" s="116"/>
      <c r="F46" s="116"/>
      <c r="G46" s="116"/>
      <c r="H46" s="116"/>
      <c r="I46" s="116"/>
      <c r="J46" s="116"/>
    </row>
    <row r="47" spans="1:14" x14ac:dyDescent="0.25">
      <c r="B47" s="134" t="s">
        <v>44</v>
      </c>
      <c r="G47" s="123"/>
      <c r="H47" s="34"/>
      <c r="I47" s="34"/>
      <c r="J47" s="34"/>
    </row>
    <row r="48" spans="1:14" x14ac:dyDescent="0.25">
      <c r="B48" s="164" t="s">
        <v>45</v>
      </c>
      <c r="G48" s="123"/>
      <c r="H48" s="137"/>
      <c r="I48" s="137"/>
      <c r="J48" s="137"/>
    </row>
    <row r="49" spans="1:11" x14ac:dyDescent="0.25">
      <c r="A49" s="164">
        <v>1</v>
      </c>
      <c r="B49" s="328" t="s">
        <v>497</v>
      </c>
      <c r="C49" s="329"/>
      <c r="D49" s="329"/>
      <c r="E49" s="329"/>
      <c r="F49" s="329"/>
      <c r="G49" s="329"/>
      <c r="H49" s="329"/>
      <c r="I49" s="329"/>
      <c r="J49" s="329"/>
    </row>
    <row r="50" spans="1:11" ht="30" customHeight="1" x14ac:dyDescent="0.25">
      <c r="A50" s="164">
        <v>2</v>
      </c>
      <c r="B50" s="436" t="s">
        <v>498</v>
      </c>
      <c r="C50" s="400"/>
      <c r="D50" s="400"/>
      <c r="E50" s="400"/>
      <c r="F50" s="400"/>
      <c r="G50" s="400"/>
      <c r="H50" s="400"/>
      <c r="I50" s="400"/>
      <c r="J50" s="400"/>
    </row>
    <row r="51" spans="1:11" x14ac:dyDescent="0.2">
      <c r="A51" s="164">
        <v>3</v>
      </c>
      <c r="B51" s="117"/>
      <c r="C51" s="117"/>
      <c r="D51" s="117"/>
      <c r="E51" s="117"/>
      <c r="F51" s="117"/>
      <c r="G51" s="117"/>
      <c r="H51" s="117"/>
      <c r="I51" s="117"/>
      <c r="J51" s="117"/>
    </row>
    <row r="52" spans="1:11" x14ac:dyDescent="0.2">
      <c r="B52" s="134" t="s">
        <v>46</v>
      </c>
      <c r="D52" s="134"/>
      <c r="H52" s="137"/>
      <c r="I52" s="137"/>
      <c r="J52" s="137"/>
    </row>
    <row r="53" spans="1:11" ht="15" customHeight="1" x14ac:dyDescent="0.25">
      <c r="B53" s="341" t="s">
        <v>47</v>
      </c>
      <c r="C53" s="341"/>
      <c r="D53" s="341"/>
      <c r="E53" s="341"/>
      <c r="F53" s="341"/>
      <c r="G53" s="341"/>
      <c r="H53" s="341"/>
      <c r="I53" s="341"/>
      <c r="J53" s="341"/>
    </row>
    <row r="54" spans="1:11" ht="15" customHeight="1" x14ac:dyDescent="0.2">
      <c r="B54" s="143"/>
      <c r="C54" s="143"/>
      <c r="D54" s="143"/>
      <c r="E54" s="143"/>
      <c r="F54" s="143"/>
      <c r="H54" s="143">
        <f>SUM(E56:E63)</f>
        <v>150</v>
      </c>
      <c r="I54" s="137" t="str">
        <f>IF(H54=E$11*25,"perfecte","cal revisar")</f>
        <v>perfecte</v>
      </c>
      <c r="J54" s="137" t="str">
        <f>IF(E$11*7&lt;K55,"perfecte","cal revisar")</f>
        <v>perfecte</v>
      </c>
    </row>
    <row r="55" spans="1:11" ht="15" customHeight="1" x14ac:dyDescent="0.2">
      <c r="B55" s="143"/>
      <c r="C55" s="342" t="s">
        <v>48</v>
      </c>
      <c r="D55" s="343"/>
      <c r="E55" s="37" t="s">
        <v>49</v>
      </c>
      <c r="F55" s="342" t="s">
        <v>50</v>
      </c>
      <c r="G55" s="343"/>
      <c r="I55" s="137" t="s">
        <v>548</v>
      </c>
      <c r="J55" s="137" t="s">
        <v>549</v>
      </c>
      <c r="K55" s="137">
        <f>SUM(K56:K63)</f>
        <v>82</v>
      </c>
    </row>
    <row r="56" spans="1:11" ht="15" customHeight="1" x14ac:dyDescent="0.25">
      <c r="C56" s="164" t="s">
        <v>533</v>
      </c>
      <c r="D56" s="165"/>
      <c r="E56" s="38">
        <v>50</v>
      </c>
      <c r="F56" s="339">
        <v>1</v>
      </c>
      <c r="G56" s="331"/>
      <c r="I56" s="137"/>
      <c r="J56" s="137"/>
      <c r="K56" s="137">
        <f t="shared" ref="K56:K63" si="0">E56*F56</f>
        <v>50</v>
      </c>
    </row>
    <row r="57" spans="1:11" ht="15" customHeight="1" x14ac:dyDescent="0.25">
      <c r="C57" s="164" t="s">
        <v>539</v>
      </c>
      <c r="D57" s="166"/>
      <c r="E57" s="39">
        <v>40</v>
      </c>
      <c r="F57" s="340">
        <v>0.2</v>
      </c>
      <c r="G57" s="334"/>
      <c r="I57" s="137"/>
      <c r="J57" s="137"/>
      <c r="K57" s="137">
        <f t="shared" si="0"/>
        <v>8</v>
      </c>
    </row>
    <row r="58" spans="1:11" ht="15" customHeight="1" x14ac:dyDescent="0.25">
      <c r="C58" s="164" t="s">
        <v>535</v>
      </c>
      <c r="D58" s="165"/>
      <c r="E58" s="38">
        <v>40</v>
      </c>
      <c r="F58" s="339">
        <v>0.1</v>
      </c>
      <c r="G58" s="331"/>
      <c r="I58" s="137"/>
      <c r="J58" s="137"/>
      <c r="K58" s="137">
        <f t="shared" si="0"/>
        <v>4</v>
      </c>
    </row>
    <row r="59" spans="1:11" ht="15" customHeight="1" x14ac:dyDescent="0.25">
      <c r="C59" s="164" t="s">
        <v>541</v>
      </c>
      <c r="D59" s="166"/>
      <c r="E59" s="39">
        <v>10</v>
      </c>
      <c r="F59" s="340">
        <v>1</v>
      </c>
      <c r="G59" s="334"/>
      <c r="I59" s="137"/>
      <c r="J59" s="137"/>
      <c r="K59" s="137">
        <f t="shared" si="0"/>
        <v>10</v>
      </c>
    </row>
    <row r="60" spans="1:11" ht="15" customHeight="1" x14ac:dyDescent="0.25">
      <c r="C60" s="164" t="s">
        <v>93</v>
      </c>
      <c r="D60" s="165"/>
      <c r="E60" s="38">
        <v>10</v>
      </c>
      <c r="F60" s="339">
        <v>1</v>
      </c>
      <c r="G60" s="331"/>
      <c r="I60" s="137"/>
      <c r="J60" s="137"/>
      <c r="K60" s="137">
        <f t="shared" si="0"/>
        <v>10</v>
      </c>
    </row>
    <row r="61" spans="1:11" ht="15" customHeight="1" x14ac:dyDescent="0.2">
      <c r="B61" s="143"/>
      <c r="C61" s="333"/>
      <c r="D61" s="334"/>
      <c r="E61" s="39"/>
      <c r="F61" s="333"/>
      <c r="G61" s="334"/>
      <c r="I61" s="137"/>
      <c r="J61" s="137"/>
      <c r="K61" s="137">
        <f t="shared" si="0"/>
        <v>0</v>
      </c>
    </row>
    <row r="62" spans="1:11" ht="15" customHeight="1" x14ac:dyDescent="0.2">
      <c r="B62" s="143"/>
      <c r="C62" s="330"/>
      <c r="D62" s="331"/>
      <c r="E62" s="38"/>
      <c r="F62" s="330"/>
      <c r="G62" s="331"/>
      <c r="I62" s="137"/>
      <c r="J62" s="137"/>
      <c r="K62" s="137">
        <f t="shared" si="0"/>
        <v>0</v>
      </c>
    </row>
    <row r="63" spans="1:11" ht="15" customHeight="1" x14ac:dyDescent="0.2">
      <c r="B63" s="143"/>
      <c r="C63" s="333"/>
      <c r="D63" s="334"/>
      <c r="E63" s="39"/>
      <c r="F63" s="333"/>
      <c r="G63" s="334"/>
      <c r="I63" s="137"/>
      <c r="J63" s="137"/>
      <c r="K63" s="137">
        <f t="shared" si="0"/>
        <v>0</v>
      </c>
    </row>
    <row r="64" spans="1:11" ht="15" customHeight="1" x14ac:dyDescent="0.2">
      <c r="B64" s="143"/>
      <c r="C64" s="143"/>
      <c r="D64" s="143"/>
      <c r="E64" s="143"/>
      <c r="F64" s="143"/>
      <c r="H64" s="137"/>
      <c r="I64" s="137"/>
      <c r="J64" s="137"/>
    </row>
    <row r="65" spans="1:17" x14ac:dyDescent="0.25">
      <c r="A65" s="6"/>
      <c r="B65" s="134" t="s">
        <v>51</v>
      </c>
    </row>
    <row r="66" spans="1:17" x14ac:dyDescent="0.25">
      <c r="B66" s="125" t="s">
        <v>52</v>
      </c>
    </row>
    <row r="67" spans="1:17" x14ac:dyDescent="0.25">
      <c r="C67" s="164" t="s">
        <v>557</v>
      </c>
      <c r="D67" s="153"/>
      <c r="E67" s="153"/>
      <c r="F67" s="153"/>
      <c r="G67" s="153"/>
      <c r="H67" s="153"/>
      <c r="I67" s="153"/>
      <c r="J67" s="153"/>
      <c r="K67" s="153"/>
    </row>
    <row r="68" spans="1:17" x14ac:dyDescent="0.25">
      <c r="C68" s="164" t="s">
        <v>558</v>
      </c>
      <c r="D68" s="153"/>
      <c r="E68" s="153"/>
      <c r="F68" s="153"/>
      <c r="G68" s="153"/>
      <c r="H68" s="153"/>
      <c r="I68" s="153"/>
      <c r="J68" s="153"/>
      <c r="K68" s="153"/>
    </row>
    <row r="69" spans="1:17" x14ac:dyDescent="0.25">
      <c r="C69" s="164" t="s">
        <v>561</v>
      </c>
      <c r="D69" s="153"/>
      <c r="E69" s="153"/>
      <c r="F69" s="153"/>
      <c r="G69" s="153"/>
      <c r="H69" s="153"/>
      <c r="I69" s="153"/>
      <c r="J69" s="153"/>
      <c r="K69" s="153"/>
    </row>
    <row r="71" spans="1:17" x14ac:dyDescent="0.25">
      <c r="A71" s="6"/>
      <c r="B71" s="134" t="s">
        <v>53</v>
      </c>
    </row>
    <row r="72" spans="1:17" ht="15" customHeight="1" x14ac:dyDescent="0.25">
      <c r="B72" s="341" t="s">
        <v>54</v>
      </c>
      <c r="C72" s="341"/>
      <c r="D72" s="341"/>
      <c r="E72" s="341"/>
      <c r="F72" s="341"/>
      <c r="G72" s="341"/>
      <c r="H72" s="341"/>
    </row>
    <row r="73" spans="1:17" ht="15" customHeight="1" x14ac:dyDescent="0.2">
      <c r="B73" s="143"/>
      <c r="C73" s="143"/>
      <c r="D73" s="143"/>
      <c r="E73" s="143"/>
      <c r="F73" s="143"/>
      <c r="G73" s="143"/>
      <c r="H73" s="143"/>
    </row>
    <row r="74" spans="1:17" ht="15" customHeight="1" x14ac:dyDescent="0.25">
      <c r="B74" s="143"/>
      <c r="C74" s="336" t="s">
        <v>55</v>
      </c>
      <c r="D74" s="337"/>
      <c r="E74" s="336" t="s">
        <v>56</v>
      </c>
      <c r="F74" s="337"/>
      <c r="G74" s="336" t="s">
        <v>57</v>
      </c>
      <c r="H74" s="338"/>
      <c r="I74" s="337"/>
      <c r="J74" s="143"/>
    </row>
    <row r="75" spans="1:17" ht="15" customHeight="1" x14ac:dyDescent="0.25">
      <c r="C75" s="172" t="s">
        <v>564</v>
      </c>
      <c r="D75" s="165"/>
      <c r="E75" s="330">
        <v>70</v>
      </c>
      <c r="F75" s="331"/>
      <c r="G75" s="330">
        <v>80</v>
      </c>
      <c r="H75" s="332"/>
      <c r="I75" s="331"/>
      <c r="J75" s="143"/>
    </row>
    <row r="76" spans="1:17" ht="15" customHeight="1" x14ac:dyDescent="0.25">
      <c r="C76" s="172" t="s">
        <v>568</v>
      </c>
      <c r="D76" s="166"/>
      <c r="E76" s="333">
        <v>10</v>
      </c>
      <c r="F76" s="334"/>
      <c r="G76" s="333">
        <v>20</v>
      </c>
      <c r="H76" s="335"/>
      <c r="I76" s="334"/>
      <c r="J76" s="143"/>
    </row>
    <row r="77" spans="1:17" ht="15" customHeight="1" x14ac:dyDescent="0.25">
      <c r="C77" s="172" t="s">
        <v>567</v>
      </c>
      <c r="D77" s="165"/>
      <c r="E77" s="330">
        <v>20</v>
      </c>
      <c r="F77" s="331"/>
      <c r="G77" s="330">
        <v>30</v>
      </c>
      <c r="H77" s="332"/>
      <c r="I77" s="331"/>
      <c r="J77" s="143"/>
    </row>
    <row r="78" spans="1:17" ht="15" customHeight="1" x14ac:dyDescent="0.25">
      <c r="B78" s="143"/>
      <c r="C78" s="333"/>
      <c r="D78" s="334"/>
      <c r="E78" s="333"/>
      <c r="F78" s="334"/>
      <c r="G78" s="333"/>
      <c r="H78" s="335"/>
      <c r="I78" s="334"/>
      <c r="J78" s="143"/>
    </row>
    <row r="79" spans="1:17" ht="15" customHeight="1" x14ac:dyDescent="0.25">
      <c r="B79" s="143"/>
      <c r="C79" s="330"/>
      <c r="D79" s="331"/>
      <c r="E79" s="330"/>
      <c r="F79" s="331"/>
      <c r="G79" s="330"/>
      <c r="H79" s="332"/>
      <c r="I79" s="331"/>
      <c r="J79" s="143"/>
    </row>
    <row r="80" spans="1:17" ht="15" customHeight="1" x14ac:dyDescent="0.25">
      <c r="B80" s="143"/>
      <c r="C80" s="333"/>
      <c r="D80" s="334"/>
      <c r="E80" s="333"/>
      <c r="F80" s="334"/>
      <c r="G80" s="333"/>
      <c r="H80" s="335"/>
      <c r="I80" s="334"/>
      <c r="J80" s="143"/>
      <c r="O80" s="40"/>
      <c r="P80" s="41"/>
      <c r="Q80" s="40"/>
    </row>
    <row r="81" spans="2:10" ht="15" customHeight="1" x14ac:dyDescent="0.25">
      <c r="B81" s="143"/>
      <c r="C81" s="330"/>
      <c r="D81" s="331"/>
      <c r="E81" s="330"/>
      <c r="F81" s="331"/>
      <c r="G81" s="330"/>
      <c r="H81" s="332"/>
      <c r="I81" s="331"/>
      <c r="J81" s="143"/>
    </row>
    <row r="82" spans="2:10" ht="15" customHeight="1" x14ac:dyDescent="0.25">
      <c r="B82" s="143"/>
      <c r="C82" s="333"/>
      <c r="D82" s="334"/>
      <c r="E82" s="333"/>
      <c r="F82" s="334"/>
      <c r="G82" s="333"/>
      <c r="H82" s="335"/>
      <c r="I82" s="334"/>
      <c r="J82" s="143"/>
    </row>
    <row r="83" spans="2:10" x14ac:dyDescent="0.25">
      <c r="D83" s="42"/>
    </row>
  </sheetData>
  <sheetProtection password="C6A8" sheet="1" objects="1" scenarios="1"/>
  <mergeCells count="59">
    <mergeCell ref="B11:D11"/>
    <mergeCell ref="H11:J11"/>
    <mergeCell ref="A1:J1"/>
    <mergeCell ref="E3:J4"/>
    <mergeCell ref="C7:J7"/>
    <mergeCell ref="C8:J8"/>
    <mergeCell ref="C9:J9"/>
    <mergeCell ref="B49:J49"/>
    <mergeCell ref="G12:J12"/>
    <mergeCell ref="B15:B16"/>
    <mergeCell ref="B26:J26"/>
    <mergeCell ref="B27:J27"/>
    <mergeCell ref="B28:J28"/>
    <mergeCell ref="B29:J29"/>
    <mergeCell ref="B35:J35"/>
    <mergeCell ref="B37:J37"/>
    <mergeCell ref="B39:J39"/>
    <mergeCell ref="B44:J44"/>
    <mergeCell ref="B45:J45"/>
    <mergeCell ref="C62:D62"/>
    <mergeCell ref="F62:G62"/>
    <mergeCell ref="B50:J50"/>
    <mergeCell ref="B53:J53"/>
    <mergeCell ref="C55:D55"/>
    <mergeCell ref="F55:G55"/>
    <mergeCell ref="F56:G56"/>
    <mergeCell ref="F57:G57"/>
    <mergeCell ref="F58:G58"/>
    <mergeCell ref="F59:G59"/>
    <mergeCell ref="F60:G60"/>
    <mergeCell ref="C61:D61"/>
    <mergeCell ref="F61:G61"/>
    <mergeCell ref="C63:D63"/>
    <mergeCell ref="F63:G63"/>
    <mergeCell ref="B72:H72"/>
    <mergeCell ref="C74:D74"/>
    <mergeCell ref="E74:F74"/>
    <mergeCell ref="G74:I74"/>
    <mergeCell ref="E75:F75"/>
    <mergeCell ref="G75:I75"/>
    <mergeCell ref="E76:F76"/>
    <mergeCell ref="G76:I76"/>
    <mergeCell ref="E77:F77"/>
    <mergeCell ref="G77:I77"/>
    <mergeCell ref="C78:D78"/>
    <mergeCell ref="E78:F78"/>
    <mergeCell ref="G78:I78"/>
    <mergeCell ref="C79:D79"/>
    <mergeCell ref="E79:F79"/>
    <mergeCell ref="G79:I79"/>
    <mergeCell ref="C82:D82"/>
    <mergeCell ref="E82:F82"/>
    <mergeCell ref="G82:I82"/>
    <mergeCell ref="C80:D80"/>
    <mergeCell ref="E80:F80"/>
    <mergeCell ref="G80:I80"/>
    <mergeCell ref="C81:D81"/>
    <mergeCell ref="E81:F81"/>
    <mergeCell ref="G81:I81"/>
  </mergeCells>
  <dataValidations count="4">
    <dataValidation type="list" allowBlank="1" showInputMessage="1" showErrorMessage="1" sqref="C75:C77">
      <formula1>eval</formula1>
    </dataValidation>
    <dataValidation type="list" allowBlank="1" showInputMessage="1" showErrorMessage="1" sqref="C67:C69">
      <formula1>metdoc</formula1>
    </dataValidation>
    <dataValidation type="list" allowBlank="1" showInputMessage="1" showErrorMessage="1" sqref="C56:C60">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10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10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10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10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10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10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106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01064" r:id="rId10" name="Check Box 8">
              <controlPr defaultSize="0" autoFill="0" autoLine="0" autoPict="0">
                <anchor moveWithCells="1">
                  <from>
                    <xdr:col>3</xdr:col>
                    <xdr:colOff>447675</xdr:colOff>
                    <xdr:row>12</xdr:row>
                    <xdr:rowOff>9525</xdr:rowOff>
                  </from>
                  <to>
                    <xdr:col>3</xdr:col>
                    <xdr:colOff>876300</xdr:colOff>
                    <xdr:row>12</xdr:row>
                    <xdr:rowOff>180975</xdr:rowOff>
                  </to>
                </anchor>
              </controlPr>
            </control>
          </mc:Choice>
        </mc:AlternateContent>
        <mc:AlternateContent xmlns:mc="http://schemas.openxmlformats.org/markup-compatibility/2006">
          <mc:Choice Requires="x14">
            <control shapeId="30106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010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1067"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3010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3"/>
  <dimension ref="A1:Q85"/>
  <sheetViews>
    <sheetView topLeftCell="A52" workbookViewId="0">
      <selection activeCell="H55" sqref="H55:K64"/>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ustomWidth="1"/>
    <col min="10" max="10" width="0.14062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353</v>
      </c>
      <c r="D3" s="3" t="s">
        <v>2</v>
      </c>
      <c r="E3" s="353" t="s">
        <v>354</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499</v>
      </c>
      <c r="D7" s="355"/>
      <c r="E7" s="355"/>
      <c r="F7" s="355"/>
      <c r="G7" s="355"/>
      <c r="H7" s="355"/>
      <c r="I7" s="355"/>
      <c r="J7" s="355"/>
      <c r="P7" s="4" t="s">
        <v>10</v>
      </c>
    </row>
    <row r="8" spans="1:16" ht="15.75" x14ac:dyDescent="0.25">
      <c r="B8" s="1" t="s">
        <v>11</v>
      </c>
      <c r="C8" s="355" t="s">
        <v>500</v>
      </c>
      <c r="D8" s="355"/>
      <c r="E8" s="355"/>
      <c r="F8" s="355"/>
      <c r="G8" s="355"/>
      <c r="H8" s="355"/>
      <c r="I8" s="355"/>
      <c r="J8" s="355"/>
      <c r="M8" s="123"/>
      <c r="N8" s="123"/>
      <c r="O8" s="123"/>
      <c r="P8" s="4" t="s">
        <v>12</v>
      </c>
    </row>
    <row r="9" spans="1:16" ht="15.75" x14ac:dyDescent="0.25">
      <c r="B9" s="1" t="s">
        <v>13</v>
      </c>
      <c r="C9" s="355" t="s">
        <v>501</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G13" s="164" t="s">
        <v>385</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v>6</v>
      </c>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5">
      <c r="B19" s="118" t="s">
        <v>152</v>
      </c>
      <c r="C19" s="56">
        <v>6</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102</v>
      </c>
      <c r="C26" s="327"/>
      <c r="D26" s="327"/>
      <c r="E26" s="327"/>
      <c r="F26" s="327"/>
      <c r="G26" s="327"/>
      <c r="H26" s="327"/>
      <c r="I26" s="327"/>
      <c r="J26" s="327"/>
      <c r="L26" s="31"/>
      <c r="N26" s="31"/>
    </row>
    <row r="27" spans="1:16" s="28" customFormat="1" x14ac:dyDescent="0.25">
      <c r="A27" s="164">
        <v>2</v>
      </c>
      <c r="B27" s="326" t="s">
        <v>502</v>
      </c>
      <c r="C27" s="327"/>
      <c r="D27" s="327"/>
      <c r="E27" s="327"/>
      <c r="F27" s="327"/>
      <c r="G27" s="327"/>
      <c r="H27" s="327"/>
      <c r="I27" s="327"/>
      <c r="J27" s="327"/>
      <c r="L27" s="31"/>
      <c r="N27" s="31"/>
    </row>
    <row r="28" spans="1:16" s="114" customFormat="1" ht="29.25" customHeight="1" x14ac:dyDescent="0.25">
      <c r="A28" s="167">
        <v>3</v>
      </c>
      <c r="B28" s="328" t="s">
        <v>503</v>
      </c>
      <c r="C28" s="329"/>
      <c r="D28" s="329"/>
      <c r="E28" s="329"/>
      <c r="F28" s="329"/>
      <c r="G28" s="329"/>
      <c r="H28" s="329"/>
      <c r="I28" s="329"/>
      <c r="J28" s="329"/>
      <c r="L28" s="115"/>
      <c r="N28" s="115"/>
    </row>
    <row r="29" spans="1:16" s="28" customFormat="1" x14ac:dyDescent="0.25">
      <c r="A29" s="164">
        <v>4</v>
      </c>
      <c r="B29" s="326" t="s">
        <v>504</v>
      </c>
      <c r="C29" s="327"/>
      <c r="D29" s="327"/>
      <c r="E29" s="327"/>
      <c r="F29" s="327"/>
      <c r="G29" s="327"/>
      <c r="H29" s="327"/>
      <c r="I29" s="327"/>
      <c r="J29" s="327"/>
      <c r="L29" s="31"/>
      <c r="N29" s="31"/>
    </row>
    <row r="30" spans="1:16" s="28" customFormat="1" x14ac:dyDescent="0.2">
      <c r="A30" s="164">
        <v>5</v>
      </c>
      <c r="B30" s="326" t="s">
        <v>505</v>
      </c>
      <c r="C30" s="327"/>
      <c r="D30" s="327"/>
      <c r="E30" s="327"/>
      <c r="F30" s="327"/>
      <c r="G30" s="327"/>
      <c r="H30" s="327"/>
      <c r="I30" s="327"/>
      <c r="J30" s="327"/>
      <c r="L30" s="31"/>
      <c r="N30" s="31"/>
    </row>
    <row r="31" spans="1:16" s="28" customFormat="1" x14ac:dyDescent="0.25">
      <c r="A31" s="164">
        <v>6</v>
      </c>
      <c r="B31" s="326" t="s">
        <v>506</v>
      </c>
      <c r="C31" s="327"/>
      <c r="D31" s="327"/>
      <c r="E31" s="327"/>
      <c r="F31" s="327"/>
      <c r="G31" s="327"/>
      <c r="H31" s="327"/>
      <c r="I31" s="327"/>
      <c r="J31" s="327"/>
      <c r="L31" s="31"/>
      <c r="N31" s="31"/>
    </row>
    <row r="32" spans="1:16" s="28" customFormat="1" x14ac:dyDescent="0.2">
      <c r="D32" s="29"/>
      <c r="E32" s="27"/>
      <c r="G32" s="29"/>
      <c r="H32" s="27"/>
      <c r="J32" s="30"/>
      <c r="L32" s="31"/>
      <c r="N32" s="31"/>
    </row>
    <row r="33" spans="1:14" x14ac:dyDescent="0.2">
      <c r="A33" s="6"/>
      <c r="B33" s="2" t="s">
        <v>36</v>
      </c>
      <c r="C33" s="16"/>
      <c r="E33" s="19"/>
      <c r="F33" s="13"/>
      <c r="G33" s="123"/>
      <c r="H33" s="20"/>
      <c r="I33" s="13"/>
      <c r="J33" s="16"/>
      <c r="L33" s="19"/>
      <c r="N33" s="19"/>
    </row>
    <row r="34" spans="1:14" x14ac:dyDescent="0.25">
      <c r="B34" s="32" t="s">
        <v>37</v>
      </c>
      <c r="C34" s="16"/>
      <c r="E34" s="19"/>
      <c r="F34" s="13"/>
      <c r="G34" s="123"/>
      <c r="H34" s="20"/>
      <c r="I34" s="13"/>
      <c r="J34" s="16"/>
      <c r="L34" s="19"/>
      <c r="N34" s="19"/>
    </row>
    <row r="35" spans="1:14" x14ac:dyDescent="0.25">
      <c r="B35" s="25" t="s">
        <v>38</v>
      </c>
      <c r="C35" s="25"/>
      <c r="I35" s="25"/>
      <c r="J35" s="25"/>
    </row>
    <row r="36" spans="1:14" ht="18.75" customHeight="1" x14ac:dyDescent="0.25">
      <c r="B36" s="346" t="s">
        <v>507</v>
      </c>
      <c r="C36" s="346"/>
      <c r="D36" s="346"/>
      <c r="E36" s="346"/>
      <c r="F36" s="346"/>
      <c r="G36" s="346"/>
      <c r="H36" s="346"/>
      <c r="I36" s="346"/>
      <c r="J36" s="346"/>
    </row>
    <row r="37" spans="1:14" x14ac:dyDescent="0.2">
      <c r="B37" s="159" t="s">
        <v>39</v>
      </c>
      <c r="C37" s="159"/>
      <c r="D37" s="159"/>
      <c r="E37" s="159"/>
      <c r="F37" s="159"/>
      <c r="G37" s="159"/>
      <c r="H37" s="159"/>
      <c r="I37" s="159"/>
      <c r="J37" s="159"/>
    </row>
    <row r="38" spans="1:14" ht="18.75" customHeight="1" x14ac:dyDescent="0.25">
      <c r="B38" s="346" t="s">
        <v>508</v>
      </c>
      <c r="C38" s="349"/>
      <c r="D38" s="349"/>
      <c r="E38" s="349"/>
      <c r="F38" s="349"/>
      <c r="G38" s="349"/>
      <c r="H38" s="349"/>
      <c r="I38" s="349"/>
      <c r="J38" s="349"/>
    </row>
    <row r="39" spans="1:14" x14ac:dyDescent="0.25">
      <c r="B39" s="159" t="s">
        <v>40</v>
      </c>
      <c r="C39" s="159"/>
      <c r="D39" s="159"/>
      <c r="E39" s="159"/>
      <c r="F39" s="159"/>
      <c r="G39" s="159"/>
      <c r="H39" s="159"/>
      <c r="I39" s="159"/>
      <c r="J39" s="159"/>
    </row>
    <row r="40" spans="1:14" ht="20.25" customHeight="1" x14ac:dyDescent="0.2">
      <c r="B40" s="346" t="s">
        <v>509</v>
      </c>
      <c r="C40" s="346"/>
      <c r="D40" s="346"/>
      <c r="E40" s="346"/>
      <c r="F40" s="346"/>
      <c r="G40" s="346"/>
      <c r="H40" s="346"/>
      <c r="I40" s="346"/>
      <c r="J40" s="346"/>
    </row>
    <row r="41" spans="1:14" x14ac:dyDescent="0.2">
      <c r="B41" s="33"/>
      <c r="C41" s="33"/>
      <c r="D41" s="33"/>
      <c r="E41" s="33"/>
      <c r="F41" s="33"/>
      <c r="G41" s="33"/>
      <c r="H41" s="33"/>
      <c r="I41" s="33"/>
      <c r="J41" s="33"/>
    </row>
    <row r="42" spans="1:14" x14ac:dyDescent="0.2">
      <c r="A42" s="6"/>
      <c r="B42" s="134" t="s">
        <v>41</v>
      </c>
      <c r="H42" s="34"/>
      <c r="I42" s="34"/>
      <c r="J42" s="34"/>
    </row>
    <row r="43" spans="1:14" ht="15" customHeight="1" x14ac:dyDescent="0.25">
      <c r="B43" s="134" t="s">
        <v>42</v>
      </c>
      <c r="H43" s="35"/>
      <c r="I43" s="35"/>
      <c r="J43" s="35"/>
    </row>
    <row r="44" spans="1:14" x14ac:dyDescent="0.25">
      <c r="B44" s="164" t="s">
        <v>43</v>
      </c>
      <c r="H44" s="36"/>
      <c r="I44" s="36"/>
      <c r="J44" s="36"/>
    </row>
    <row r="45" spans="1:14" ht="28.5" customHeight="1" x14ac:dyDescent="0.25">
      <c r="A45" s="164">
        <v>1</v>
      </c>
      <c r="B45" s="328" t="s">
        <v>453</v>
      </c>
      <c r="C45" s="329"/>
      <c r="D45" s="329"/>
      <c r="E45" s="329"/>
      <c r="F45" s="329"/>
      <c r="G45" s="329"/>
      <c r="H45" s="329"/>
      <c r="I45" s="329"/>
      <c r="J45" s="329"/>
    </row>
    <row r="46" spans="1:14" ht="28.5" customHeight="1" x14ac:dyDescent="0.25">
      <c r="A46" s="164">
        <v>2</v>
      </c>
      <c r="B46" s="328" t="s">
        <v>510</v>
      </c>
      <c r="C46" s="329"/>
      <c r="D46" s="329"/>
      <c r="E46" s="329"/>
      <c r="F46" s="329"/>
      <c r="G46" s="329"/>
      <c r="H46" s="329"/>
      <c r="I46" s="329"/>
      <c r="J46" s="329"/>
    </row>
    <row r="47" spans="1:14" x14ac:dyDescent="0.2">
      <c r="A47" s="164">
        <v>3</v>
      </c>
      <c r="B47" s="344"/>
      <c r="C47" s="344"/>
      <c r="D47" s="344"/>
      <c r="E47" s="344"/>
      <c r="F47" s="344"/>
      <c r="G47" s="344"/>
      <c r="H47" s="344"/>
      <c r="I47" s="344"/>
      <c r="J47" s="344"/>
    </row>
    <row r="48" spans="1:14" x14ac:dyDescent="0.25">
      <c r="B48" s="134" t="s">
        <v>44</v>
      </c>
      <c r="G48" s="123"/>
      <c r="H48" s="34"/>
      <c r="I48" s="34"/>
      <c r="J48" s="34"/>
    </row>
    <row r="49" spans="1:11" x14ac:dyDescent="0.25">
      <c r="B49" s="164" t="s">
        <v>45</v>
      </c>
      <c r="G49" s="123"/>
      <c r="H49" s="137"/>
      <c r="I49" s="137"/>
      <c r="J49" s="137"/>
    </row>
    <row r="50" spans="1:11" ht="32.25" customHeight="1" x14ac:dyDescent="0.25">
      <c r="A50" s="164">
        <v>1</v>
      </c>
      <c r="B50" s="328" t="s">
        <v>511</v>
      </c>
      <c r="C50" s="329"/>
      <c r="D50" s="329"/>
      <c r="E50" s="329"/>
      <c r="F50" s="329"/>
      <c r="G50" s="329"/>
      <c r="H50" s="329"/>
      <c r="I50" s="329"/>
      <c r="J50" s="329"/>
    </row>
    <row r="51" spans="1:11" ht="31.5" customHeight="1" x14ac:dyDescent="0.25">
      <c r="A51" s="164">
        <v>2</v>
      </c>
      <c r="B51" s="328" t="s">
        <v>512</v>
      </c>
      <c r="C51" s="400"/>
      <c r="D51" s="400"/>
      <c r="E51" s="400"/>
      <c r="F51" s="400"/>
      <c r="G51" s="400"/>
      <c r="H51" s="400"/>
      <c r="I51" s="400"/>
      <c r="J51" s="400"/>
    </row>
    <row r="52" spans="1:11" x14ac:dyDescent="0.2">
      <c r="A52" s="164">
        <v>3</v>
      </c>
      <c r="B52" s="150"/>
      <c r="C52" s="150"/>
      <c r="D52" s="150"/>
      <c r="E52" s="150"/>
      <c r="F52" s="150"/>
      <c r="G52" s="150"/>
      <c r="H52" s="150"/>
      <c r="I52" s="150"/>
      <c r="J52" s="150"/>
    </row>
    <row r="53" spans="1:11" x14ac:dyDescent="0.2">
      <c r="B53" s="134" t="s">
        <v>46</v>
      </c>
      <c r="D53" s="134"/>
      <c r="H53" s="137"/>
      <c r="I53" s="137"/>
      <c r="J53" s="137"/>
    </row>
    <row r="54" spans="1:11" ht="15" customHeight="1" x14ac:dyDescent="0.25">
      <c r="B54" s="341" t="s">
        <v>47</v>
      </c>
      <c r="C54" s="341"/>
      <c r="D54" s="341"/>
      <c r="E54" s="341"/>
      <c r="F54" s="341"/>
      <c r="G54" s="341"/>
      <c r="H54" s="341"/>
      <c r="I54" s="341"/>
      <c r="J54" s="341"/>
    </row>
    <row r="55" spans="1:11" ht="15" customHeight="1" x14ac:dyDescent="0.2">
      <c r="B55" s="143"/>
      <c r="C55" s="143"/>
      <c r="D55" s="143"/>
      <c r="E55" s="143"/>
      <c r="F55" s="143"/>
      <c r="H55" s="143">
        <f>SUM(E57:E64)</f>
        <v>150</v>
      </c>
      <c r="I55" s="137" t="str">
        <f>IF(H55=E$11*25,"perfecte","cal revisar")</f>
        <v>perfecte</v>
      </c>
      <c r="J55" s="137" t="str">
        <f>IF(E$11*7&lt;K56,"perfecte","cal revisar")</f>
        <v>perfecte</v>
      </c>
    </row>
    <row r="56" spans="1:11" ht="15" customHeight="1" x14ac:dyDescent="0.2">
      <c r="B56" s="143"/>
      <c r="C56" s="342" t="s">
        <v>48</v>
      </c>
      <c r="D56" s="343"/>
      <c r="E56" s="37" t="s">
        <v>49</v>
      </c>
      <c r="F56" s="342" t="s">
        <v>50</v>
      </c>
      <c r="G56" s="343"/>
      <c r="I56" s="137" t="s">
        <v>548</v>
      </c>
      <c r="J56" s="137" t="s">
        <v>549</v>
      </c>
      <c r="K56" s="137">
        <f>SUM(K57:K64)</f>
        <v>71.25</v>
      </c>
    </row>
    <row r="57" spans="1:11" ht="15" customHeight="1" x14ac:dyDescent="0.25">
      <c r="C57" s="164" t="s">
        <v>533</v>
      </c>
      <c r="D57" s="165"/>
      <c r="E57" s="38">
        <v>30</v>
      </c>
      <c r="F57" s="339">
        <v>1</v>
      </c>
      <c r="G57" s="331"/>
      <c r="I57" s="137"/>
      <c r="J57" s="137"/>
      <c r="K57" s="137">
        <f t="shared" ref="K57:K64" si="0">E57*F57</f>
        <v>30</v>
      </c>
    </row>
    <row r="58" spans="1:11" ht="15" customHeight="1" x14ac:dyDescent="0.25">
      <c r="C58" s="164" t="s">
        <v>535</v>
      </c>
      <c r="D58" s="166"/>
      <c r="E58" s="39">
        <v>10</v>
      </c>
      <c r="F58" s="340">
        <v>1</v>
      </c>
      <c r="G58" s="334"/>
      <c r="I58" s="137"/>
      <c r="J58" s="137"/>
      <c r="K58" s="137">
        <f t="shared" si="0"/>
        <v>10</v>
      </c>
    </row>
    <row r="59" spans="1:11" ht="15" customHeight="1" x14ac:dyDescent="0.2">
      <c r="C59" s="164" t="s">
        <v>537</v>
      </c>
      <c r="D59" s="165"/>
      <c r="E59" s="38">
        <v>30</v>
      </c>
      <c r="F59" s="339">
        <v>1</v>
      </c>
      <c r="G59" s="331"/>
      <c r="I59" s="137"/>
      <c r="J59" s="137"/>
      <c r="K59" s="137">
        <f t="shared" si="0"/>
        <v>30</v>
      </c>
    </row>
    <row r="60" spans="1:11" ht="15" customHeight="1" x14ac:dyDescent="0.25">
      <c r="C60" s="164" t="s">
        <v>543</v>
      </c>
      <c r="D60" s="166"/>
      <c r="E60" s="39">
        <v>75</v>
      </c>
      <c r="F60" s="340">
        <v>0</v>
      </c>
      <c r="G60" s="334"/>
      <c r="I60" s="137"/>
      <c r="J60" s="137"/>
      <c r="K60" s="137">
        <f t="shared" si="0"/>
        <v>0</v>
      </c>
    </row>
    <row r="61" spans="1:11" ht="15" customHeight="1" x14ac:dyDescent="0.25">
      <c r="C61" s="164" t="s">
        <v>93</v>
      </c>
      <c r="D61" s="165"/>
      <c r="E61" s="38">
        <v>5</v>
      </c>
      <c r="F61" s="339">
        <v>0.25</v>
      </c>
      <c r="G61" s="331"/>
      <c r="I61" s="137"/>
      <c r="J61" s="137"/>
      <c r="K61" s="137">
        <f t="shared" si="0"/>
        <v>1.25</v>
      </c>
    </row>
    <row r="62" spans="1:11" ht="15" customHeight="1" x14ac:dyDescent="0.2">
      <c r="B62" s="143"/>
      <c r="C62" s="333"/>
      <c r="D62" s="334"/>
      <c r="E62" s="39"/>
      <c r="F62" s="333"/>
      <c r="G62" s="334"/>
      <c r="I62" s="137"/>
      <c r="J62" s="137"/>
      <c r="K62" s="137">
        <f t="shared" si="0"/>
        <v>0</v>
      </c>
    </row>
    <row r="63" spans="1:11" ht="15" customHeight="1" x14ac:dyDescent="0.2">
      <c r="B63" s="143"/>
      <c r="C63" s="330"/>
      <c r="D63" s="331"/>
      <c r="E63" s="38"/>
      <c r="F63" s="330"/>
      <c r="G63" s="331"/>
      <c r="I63" s="137"/>
      <c r="J63" s="137"/>
      <c r="K63" s="137">
        <f t="shared" si="0"/>
        <v>0</v>
      </c>
    </row>
    <row r="64" spans="1:11" ht="15" customHeight="1" x14ac:dyDescent="0.2">
      <c r="B64" s="143"/>
      <c r="C64" s="333"/>
      <c r="D64" s="334"/>
      <c r="E64" s="39"/>
      <c r="F64" s="333"/>
      <c r="G64" s="334"/>
      <c r="I64" s="137"/>
      <c r="J64" s="137"/>
      <c r="K64" s="137">
        <f t="shared" si="0"/>
        <v>0</v>
      </c>
    </row>
    <row r="65" spans="1:11" ht="15" customHeight="1" x14ac:dyDescent="0.2">
      <c r="B65" s="143"/>
      <c r="C65" s="143"/>
      <c r="D65" s="143"/>
      <c r="E65" s="143"/>
      <c r="F65" s="143"/>
      <c r="H65" s="137"/>
      <c r="I65" s="137"/>
      <c r="J65" s="137"/>
    </row>
    <row r="66" spans="1:11" x14ac:dyDescent="0.25">
      <c r="A66" s="6"/>
      <c r="B66" s="134" t="s">
        <v>51</v>
      </c>
    </row>
    <row r="67" spans="1:11" x14ac:dyDescent="0.25">
      <c r="B67" s="125" t="s">
        <v>52</v>
      </c>
    </row>
    <row r="68" spans="1:11" x14ac:dyDescent="0.25">
      <c r="C68" s="164" t="s">
        <v>557</v>
      </c>
      <c r="D68" s="153"/>
      <c r="E68" s="153"/>
      <c r="F68" s="153"/>
      <c r="G68" s="153"/>
      <c r="H68" s="153"/>
      <c r="I68" s="153"/>
      <c r="J68" s="153"/>
      <c r="K68" s="153"/>
    </row>
    <row r="69" spans="1:11" x14ac:dyDescent="0.25">
      <c r="C69" s="164" t="s">
        <v>558</v>
      </c>
      <c r="D69" s="153"/>
      <c r="E69" s="153"/>
      <c r="F69" s="153"/>
      <c r="G69" s="153"/>
      <c r="H69" s="153"/>
      <c r="I69" s="153"/>
      <c r="J69" s="153"/>
      <c r="K69" s="153"/>
    </row>
    <row r="70" spans="1:11" x14ac:dyDescent="0.2">
      <c r="C70" s="152"/>
      <c r="D70" s="153"/>
      <c r="E70" s="153"/>
      <c r="F70" s="153"/>
      <c r="G70" s="153"/>
      <c r="H70" s="153"/>
      <c r="I70" s="153"/>
      <c r="J70" s="153"/>
      <c r="K70" s="153"/>
    </row>
    <row r="71" spans="1:11" x14ac:dyDescent="0.2">
      <c r="C71" s="152"/>
      <c r="D71" s="153"/>
      <c r="E71" s="153"/>
      <c r="F71" s="153"/>
      <c r="G71" s="153"/>
      <c r="H71" s="153"/>
      <c r="I71" s="153"/>
      <c r="J71" s="153"/>
      <c r="K71" s="153"/>
    </row>
    <row r="72" spans="1:11" x14ac:dyDescent="0.2">
      <c r="C72" s="152"/>
      <c r="D72" s="153"/>
      <c r="E72" s="153"/>
      <c r="F72" s="153"/>
      <c r="G72" s="153"/>
      <c r="H72" s="153"/>
      <c r="I72" s="153"/>
      <c r="J72" s="153"/>
      <c r="K72" s="153"/>
    </row>
    <row r="73" spans="1:11" x14ac:dyDescent="0.2">
      <c r="C73" s="153"/>
      <c r="D73" s="153"/>
      <c r="E73" s="153"/>
      <c r="F73" s="153"/>
      <c r="G73" s="153"/>
      <c r="H73" s="153"/>
      <c r="I73" s="153"/>
      <c r="J73" s="153"/>
      <c r="K73" s="153"/>
    </row>
    <row r="74" spans="1:11" x14ac:dyDescent="0.2">
      <c r="C74" s="153"/>
      <c r="D74" s="153"/>
      <c r="E74" s="153"/>
      <c r="F74" s="153"/>
      <c r="G74" s="153"/>
      <c r="H74" s="153"/>
      <c r="I74" s="153"/>
      <c r="J74" s="153"/>
      <c r="K74" s="153"/>
    </row>
    <row r="76" spans="1:11" x14ac:dyDescent="0.25">
      <c r="A76" s="6"/>
      <c r="B76" s="134" t="s">
        <v>53</v>
      </c>
    </row>
    <row r="77" spans="1:11" ht="15" customHeight="1" x14ac:dyDescent="0.25">
      <c r="B77" s="341" t="s">
        <v>54</v>
      </c>
      <c r="C77" s="341"/>
      <c r="D77" s="341"/>
      <c r="E77" s="341"/>
      <c r="F77" s="341"/>
      <c r="G77" s="341"/>
      <c r="H77" s="341"/>
    </row>
    <row r="78" spans="1:11" ht="15" customHeight="1" x14ac:dyDescent="0.2">
      <c r="B78" s="143"/>
      <c r="C78" s="143"/>
      <c r="D78" s="143"/>
      <c r="E78" s="143"/>
      <c r="F78" s="143"/>
      <c r="G78" s="143"/>
      <c r="H78" s="143"/>
    </row>
    <row r="79" spans="1:11" ht="15" customHeight="1" x14ac:dyDescent="0.25">
      <c r="B79" s="143"/>
      <c r="C79" s="336" t="s">
        <v>55</v>
      </c>
      <c r="D79" s="337"/>
      <c r="E79" s="336" t="s">
        <v>56</v>
      </c>
      <c r="F79" s="337"/>
      <c r="G79" s="336" t="s">
        <v>57</v>
      </c>
      <c r="H79" s="338"/>
      <c r="I79" s="337"/>
      <c r="J79" s="143"/>
    </row>
    <row r="80" spans="1:11" ht="15" customHeight="1" x14ac:dyDescent="0.25">
      <c r="C80" s="172" t="s">
        <v>567</v>
      </c>
      <c r="D80" s="165"/>
      <c r="E80" s="339">
        <v>0.4</v>
      </c>
      <c r="F80" s="331"/>
      <c r="G80" s="339">
        <v>0.8</v>
      </c>
      <c r="H80" s="332"/>
      <c r="I80" s="331"/>
      <c r="J80" s="143"/>
    </row>
    <row r="81" spans="2:17" ht="15" customHeight="1" x14ac:dyDescent="0.25">
      <c r="C81" s="172" t="s">
        <v>564</v>
      </c>
      <c r="D81" s="165"/>
      <c r="E81" s="339">
        <v>0.5</v>
      </c>
      <c r="F81" s="331"/>
      <c r="G81" s="339">
        <v>0.6</v>
      </c>
      <c r="H81" s="332"/>
      <c r="I81" s="331"/>
      <c r="J81" s="143"/>
    </row>
    <row r="82" spans="2:17" ht="15" customHeight="1" x14ac:dyDescent="0.2">
      <c r="B82" s="143"/>
      <c r="C82" s="333"/>
      <c r="D82" s="334"/>
      <c r="E82" s="333"/>
      <c r="F82" s="334"/>
      <c r="G82" s="333"/>
      <c r="H82" s="335"/>
      <c r="I82" s="334"/>
      <c r="J82" s="143"/>
      <c r="O82" s="40"/>
      <c r="P82" s="41"/>
      <c r="Q82" s="40"/>
    </row>
    <row r="83" spans="2:17" ht="15" customHeight="1" x14ac:dyDescent="0.25">
      <c r="B83" s="143"/>
      <c r="C83" s="330"/>
      <c r="D83" s="331"/>
      <c r="E83" s="330"/>
      <c r="F83" s="331"/>
      <c r="G83" s="330"/>
      <c r="H83" s="332"/>
      <c r="I83" s="331"/>
      <c r="J83" s="143"/>
    </row>
    <row r="84" spans="2:17" ht="15" customHeight="1" x14ac:dyDescent="0.25">
      <c r="B84" s="143"/>
      <c r="C84" s="333"/>
      <c r="D84" s="334"/>
      <c r="E84" s="333"/>
      <c r="F84" s="334"/>
      <c r="G84" s="333"/>
      <c r="H84" s="335"/>
      <c r="I84" s="334"/>
      <c r="J84" s="143"/>
    </row>
    <row r="85" spans="2:17" x14ac:dyDescent="0.25">
      <c r="D85" s="42"/>
    </row>
  </sheetData>
  <sheetProtection password="C6A8" sheet="1" objects="1" scenarios="1"/>
  <mergeCells count="54">
    <mergeCell ref="B29:J29"/>
    <mergeCell ref="A1:J1"/>
    <mergeCell ref="E3:J4"/>
    <mergeCell ref="C7:J7"/>
    <mergeCell ref="C8:J8"/>
    <mergeCell ref="C9:J9"/>
    <mergeCell ref="B11:D11"/>
    <mergeCell ref="H11:J11"/>
    <mergeCell ref="G12:J12"/>
    <mergeCell ref="B15:B16"/>
    <mergeCell ref="B26:J26"/>
    <mergeCell ref="B27:J27"/>
    <mergeCell ref="B28:J28"/>
    <mergeCell ref="C56:D56"/>
    <mergeCell ref="F56:G56"/>
    <mergeCell ref="B30:J30"/>
    <mergeCell ref="B31:J31"/>
    <mergeCell ref="B36:J36"/>
    <mergeCell ref="B38:J38"/>
    <mergeCell ref="B40:J40"/>
    <mergeCell ref="B45:J45"/>
    <mergeCell ref="B46:J46"/>
    <mergeCell ref="B47:J47"/>
    <mergeCell ref="B50:J50"/>
    <mergeCell ref="B51:J51"/>
    <mergeCell ref="B54:J54"/>
    <mergeCell ref="C79:D79"/>
    <mergeCell ref="E79:F79"/>
    <mergeCell ref="G79:I79"/>
    <mergeCell ref="F57:G57"/>
    <mergeCell ref="F58:G58"/>
    <mergeCell ref="F59:G59"/>
    <mergeCell ref="F60:G60"/>
    <mergeCell ref="F61:G61"/>
    <mergeCell ref="C62:D62"/>
    <mergeCell ref="F62:G62"/>
    <mergeCell ref="C63:D63"/>
    <mergeCell ref="F63:G63"/>
    <mergeCell ref="C64:D64"/>
    <mergeCell ref="F64:G64"/>
    <mergeCell ref="B77:H77"/>
    <mergeCell ref="E80:F80"/>
    <mergeCell ref="G80:I80"/>
    <mergeCell ref="E81:F81"/>
    <mergeCell ref="G81:I81"/>
    <mergeCell ref="C82:D82"/>
    <mergeCell ref="E82:F82"/>
    <mergeCell ref="G82:I82"/>
    <mergeCell ref="C83:D83"/>
    <mergeCell ref="E83:F83"/>
    <mergeCell ref="G83:I83"/>
    <mergeCell ref="C84:D84"/>
    <mergeCell ref="E84:F84"/>
    <mergeCell ref="G84:I84"/>
  </mergeCells>
  <dataValidations count="4">
    <dataValidation type="list" allowBlank="1" showInputMessage="1" showErrorMessage="1" sqref="C80:C81">
      <formula1>eval</formula1>
    </dataValidation>
    <dataValidation type="list" allowBlank="1" showInputMessage="1" showErrorMessage="1" sqref="B70:B72 C68:C69">
      <formula1>metdoc</formula1>
    </dataValidation>
    <dataValidation type="list" allowBlank="1" showInputMessage="1" showErrorMessage="1" sqref="C57:C61">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2081"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2082"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2083"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2084"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2085"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2086"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2087"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302088" r:id="rId10" name="Check Box 10">
              <controlPr defaultSize="0" autoFill="0" autoLine="0" autoPict="0">
                <anchor moveWithCells="1">
                  <from>
                    <xdr:col>3</xdr:col>
                    <xdr:colOff>447675</xdr:colOff>
                    <xdr:row>12</xdr:row>
                    <xdr:rowOff>9525</xdr:rowOff>
                  </from>
                  <to>
                    <xdr:col>3</xdr:col>
                    <xdr:colOff>828675</xdr:colOff>
                    <xdr:row>12</xdr:row>
                    <xdr:rowOff>142875</xdr:rowOff>
                  </to>
                </anchor>
              </controlPr>
            </control>
          </mc:Choice>
        </mc:AlternateContent>
        <mc:AlternateContent xmlns:mc="http://schemas.openxmlformats.org/markup-compatibility/2006">
          <mc:Choice Requires="x14">
            <control shapeId="302089"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02090"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2091"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02092" r:id="rId14" name="Check Box 14">
              <controlPr defaultSize="0" autoFill="0" autoLine="0" autoPict="0">
                <anchor moveWithCells="1">
                  <from>
                    <xdr:col>3</xdr:col>
                    <xdr:colOff>942975</xdr:colOff>
                    <xdr:row>11</xdr:row>
                    <xdr:rowOff>180975</xdr:rowOff>
                  </from>
                  <to>
                    <xdr:col>3</xdr:col>
                    <xdr:colOff>1000125</xdr:colOff>
                    <xdr:row>12</xdr:row>
                    <xdr:rowOff>180975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4"/>
  <dimension ref="A1:AM91"/>
  <sheetViews>
    <sheetView showGridLines="0" topLeftCell="B46" zoomScaleNormal="100" workbookViewId="0">
      <selection activeCell="B59" sqref="B59:F91"/>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31.5" customHeight="1" x14ac:dyDescent="0.25">
      <c r="C5" s="370" t="s">
        <v>591</v>
      </c>
      <c r="D5" s="370"/>
      <c r="E5" s="370"/>
      <c r="F5" s="37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4</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x14ac:dyDescent="0.25">
      <c r="AL17" s="47"/>
      <c r="AM17" s="47" t="s">
        <v>138</v>
      </c>
    </row>
    <row r="18" spans="3:39" ht="15.95" x14ac:dyDescent="0.2">
      <c r="AL18" s="47"/>
      <c r="AM18" s="47"/>
    </row>
    <row r="19" spans="3:39" x14ac:dyDescent="0.25">
      <c r="C19" s="134" t="s">
        <v>302</v>
      </c>
      <c r="D19" s="49">
        <v>24</v>
      </c>
      <c r="E19" s="125" t="s">
        <v>140</v>
      </c>
      <c r="AL19" s="47"/>
      <c r="AM19" s="47" t="s">
        <v>141</v>
      </c>
    </row>
    <row r="20" spans="3:39" x14ac:dyDescent="0.25">
      <c r="AL20" s="47"/>
      <c r="AM20" s="47" t="s">
        <v>142</v>
      </c>
    </row>
    <row r="21" spans="3:39" x14ac:dyDescent="0.25">
      <c r="C21" s="134" t="s">
        <v>143</v>
      </c>
      <c r="D21" s="49"/>
      <c r="F21" s="13"/>
      <c r="AL21" s="47"/>
      <c r="AM21" s="47" t="s">
        <v>144</v>
      </c>
    </row>
    <row r="22" spans="3:39" x14ac:dyDescent="0.25">
      <c r="C22" s="125" t="s">
        <v>145</v>
      </c>
      <c r="E22" s="13"/>
      <c r="F22" s="13"/>
      <c r="G22" s="125"/>
      <c r="AL22" s="47"/>
      <c r="AM22" s="47" t="s">
        <v>130</v>
      </c>
    </row>
    <row r="23" spans="3:39" x14ac:dyDescent="0.25">
      <c r="C23" s="19" t="s">
        <v>22</v>
      </c>
      <c r="D23" s="49">
        <v>12</v>
      </c>
      <c r="E23" s="19" t="s">
        <v>23</v>
      </c>
      <c r="F23" s="49"/>
      <c r="AL23" s="47"/>
      <c r="AM23" s="47" t="s">
        <v>146</v>
      </c>
    </row>
    <row r="24" spans="3:39" x14ac:dyDescent="0.25">
      <c r="C24" s="19" t="s">
        <v>24</v>
      </c>
      <c r="D24" s="49">
        <v>12</v>
      </c>
      <c r="E24" s="19" t="s">
        <v>25</v>
      </c>
      <c r="F24" s="49"/>
      <c r="AL24" s="47"/>
      <c r="AM24" s="47" t="s">
        <v>147</v>
      </c>
    </row>
    <row r="25" spans="3:39" x14ac:dyDescent="0.25">
      <c r="C25" s="19"/>
      <c r="E25" s="19"/>
      <c r="AL25" s="47"/>
      <c r="AM25" s="47" t="s">
        <v>132</v>
      </c>
    </row>
    <row r="26" spans="3:39" x14ac:dyDescent="0.25">
      <c r="C26" s="19" t="s">
        <v>26</v>
      </c>
      <c r="D26" s="49"/>
      <c r="E26" s="19" t="s">
        <v>27</v>
      </c>
      <c r="F26" s="49"/>
      <c r="AL26" s="47"/>
      <c r="AM26" s="47" t="s">
        <v>148</v>
      </c>
    </row>
    <row r="27" spans="3:39" ht="15.95" x14ac:dyDescent="0.2">
      <c r="C27" s="19" t="s">
        <v>28</v>
      </c>
      <c r="D27" s="49"/>
      <c r="E27" s="19" t="s">
        <v>29</v>
      </c>
      <c r="F27" s="49"/>
      <c r="AL27" s="47"/>
      <c r="AM27" s="47" t="s">
        <v>127</v>
      </c>
    </row>
    <row r="28" spans="3:39" ht="15.95" x14ac:dyDescent="0.2">
      <c r="C28" s="19"/>
      <c r="E28" s="19"/>
      <c r="AL28" s="47"/>
      <c r="AM28" s="47" t="s">
        <v>149</v>
      </c>
    </row>
    <row r="29" spans="3:39" x14ac:dyDescent="0.25">
      <c r="C29" s="19" t="s">
        <v>30</v>
      </c>
      <c r="D29" s="49"/>
      <c r="E29" s="19" t="s">
        <v>31</v>
      </c>
      <c r="F29" s="49"/>
      <c r="AL29" s="47"/>
      <c r="AM29" s="47" t="s">
        <v>150</v>
      </c>
    </row>
    <row r="30" spans="3:39" ht="15.95" x14ac:dyDescent="0.2">
      <c r="C30" s="19" t="s">
        <v>32</v>
      </c>
      <c r="D30" s="49"/>
      <c r="E30" s="19" t="s">
        <v>33</v>
      </c>
      <c r="F30" s="49"/>
      <c r="AL30" s="47"/>
      <c r="AM30" s="47" t="s">
        <v>134</v>
      </c>
    </row>
    <row r="31" spans="3:39" x14ac:dyDescent="0.25">
      <c r="AL31" s="47"/>
      <c r="AM31" s="47" t="s">
        <v>151</v>
      </c>
    </row>
    <row r="32" spans="3:39" x14ac:dyDescent="0.25">
      <c r="AL32" s="47"/>
      <c r="AM32" s="47" t="s">
        <v>152</v>
      </c>
    </row>
    <row r="33" spans="2:39" ht="15.95" x14ac:dyDescent="0.2">
      <c r="C33" s="134" t="s">
        <v>153</v>
      </c>
      <c r="AL33" s="47"/>
      <c r="AM33" s="47" t="s">
        <v>154</v>
      </c>
    </row>
    <row r="34" spans="2:39" x14ac:dyDescent="0.25">
      <c r="D34" s="19" t="s">
        <v>155</v>
      </c>
      <c r="E34" s="50" t="s">
        <v>592</v>
      </c>
      <c r="AL34" s="47"/>
      <c r="AM34" s="47" t="s">
        <v>157</v>
      </c>
    </row>
    <row r="35" spans="2:39" x14ac:dyDescent="0.25">
      <c r="D35" s="19" t="s">
        <v>158</v>
      </c>
      <c r="E35" s="50" t="s">
        <v>592</v>
      </c>
      <c r="AL35" s="47"/>
      <c r="AM35" s="47" t="s">
        <v>159</v>
      </c>
    </row>
    <row r="36" spans="2:39" x14ac:dyDescent="0.25">
      <c r="D36" s="19" t="s">
        <v>160</v>
      </c>
      <c r="E36" s="50" t="s">
        <v>592</v>
      </c>
      <c r="AL36" s="47"/>
      <c r="AM36" s="47" t="s">
        <v>162</v>
      </c>
    </row>
    <row r="37" spans="2:39" x14ac:dyDescent="0.25">
      <c r="D37" s="19" t="s">
        <v>163</v>
      </c>
      <c r="E37" s="50" t="s">
        <v>161</v>
      </c>
      <c r="AL37" s="47"/>
      <c r="AM37" s="47" t="s">
        <v>164</v>
      </c>
    </row>
    <row r="38" spans="2:39" ht="15.95" x14ac:dyDescent="0.2">
      <c r="D38" s="19" t="s">
        <v>165</v>
      </c>
      <c r="E38" s="49"/>
    </row>
    <row r="39" spans="2:39" ht="15.95" x14ac:dyDescent="0.2">
      <c r="AL39" s="45" t="s">
        <v>167</v>
      </c>
    </row>
    <row r="40" spans="2:39" ht="15.95" x14ac:dyDescent="0.2">
      <c r="B40" s="134" t="s">
        <v>168</v>
      </c>
      <c r="C40" s="134" t="s">
        <v>169</v>
      </c>
      <c r="AL40" s="45" t="s">
        <v>170</v>
      </c>
    </row>
    <row r="41" spans="2:39" x14ac:dyDescent="0.25">
      <c r="C41" s="125" t="s">
        <v>171</v>
      </c>
      <c r="AL41" s="45" t="s">
        <v>172</v>
      </c>
    </row>
    <row r="42" spans="2:39" ht="67.5" customHeight="1" x14ac:dyDescent="0.25">
      <c r="C42" s="325" t="s">
        <v>593</v>
      </c>
      <c r="D42" s="325"/>
      <c r="E42" s="325"/>
      <c r="F42" s="325"/>
      <c r="G42" s="325"/>
    </row>
    <row r="43" spans="2:39" ht="15.95" x14ac:dyDescent="0.2">
      <c r="AL43" s="47"/>
    </row>
    <row r="44" spans="2:39" ht="15.95" x14ac:dyDescent="0.2">
      <c r="B44" s="134" t="s">
        <v>173</v>
      </c>
      <c r="C44" s="134" t="s">
        <v>41</v>
      </c>
      <c r="AL44" s="47"/>
    </row>
    <row r="45" spans="2:39"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2:39"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2:39" ht="45.75" customHeight="1" x14ac:dyDescent="0.25">
      <c r="B47" s="52">
        <v>1</v>
      </c>
      <c r="C47" s="325" t="s">
        <v>83</v>
      </c>
      <c r="D47" s="325"/>
      <c r="E47" s="325"/>
      <c r="F47" s="325"/>
      <c r="G47" s="5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2:39" ht="15.95" x14ac:dyDescent="0.2">
      <c r="B48" s="164">
        <v>2</v>
      </c>
      <c r="C48" s="369" t="s">
        <v>59</v>
      </c>
      <c r="D48" s="372"/>
      <c r="E48" s="372"/>
      <c r="F48" s="372"/>
      <c r="G48" s="5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1:39" x14ac:dyDescent="0.25">
      <c r="B49" s="164">
        <v>3</v>
      </c>
      <c r="C49" s="369" t="s">
        <v>60</v>
      </c>
      <c r="D49" s="372"/>
      <c r="E49" s="372"/>
      <c r="F49" s="372"/>
      <c r="G49" s="5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ht="15.95" x14ac:dyDescent="0.2">
      <c r="G50" s="123"/>
      <c r="J50" s="45"/>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M50" s="164"/>
    </row>
    <row r="51" spans="1:39" x14ac:dyDescent="0.25">
      <c r="B51" s="134" t="s">
        <v>312</v>
      </c>
      <c r="C51" s="134" t="s">
        <v>44</v>
      </c>
      <c r="G51" s="123"/>
      <c r="J51" s="45"/>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M51" s="164"/>
    </row>
    <row r="52" spans="1:39" x14ac:dyDescent="0.25">
      <c r="C52" s="164" t="s">
        <v>45</v>
      </c>
      <c r="G52" s="123"/>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1:39" x14ac:dyDescent="0.25">
      <c r="B53" s="180">
        <v>1</v>
      </c>
      <c r="C53" s="369" t="s">
        <v>594</v>
      </c>
      <c r="D53" s="369"/>
      <c r="E53" s="369"/>
      <c r="F53" s="369"/>
      <c r="G53" s="57"/>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ht="30.75" customHeight="1" x14ac:dyDescent="0.25">
      <c r="B54" s="164">
        <v>2</v>
      </c>
      <c r="C54" s="325" t="s">
        <v>595</v>
      </c>
      <c r="D54" s="325"/>
      <c r="E54" s="325"/>
      <c r="F54" s="325"/>
      <c r="G54" s="57"/>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ht="30" customHeight="1" x14ac:dyDescent="0.25">
      <c r="B55" s="180">
        <v>3</v>
      </c>
      <c r="C55" s="325" t="s">
        <v>596</v>
      </c>
      <c r="D55" s="325"/>
      <c r="E55" s="325"/>
      <c r="F55" s="325"/>
      <c r="G55" s="57"/>
      <c r="J55" s="45"/>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1:39" x14ac:dyDescent="0.25">
      <c r="B56" s="164">
        <v>4</v>
      </c>
      <c r="C56" s="369" t="s">
        <v>597</v>
      </c>
      <c r="D56" s="369"/>
      <c r="E56" s="369"/>
      <c r="F56" s="369"/>
      <c r="G56" s="57"/>
      <c r="J56" s="45"/>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64"/>
    </row>
    <row r="57" spans="1:39" ht="15.95" x14ac:dyDescent="0.2">
      <c r="J57" s="45"/>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M57" s="164"/>
    </row>
    <row r="58" spans="1:39" ht="15.95" x14ac:dyDescent="0.2">
      <c r="B58" s="134" t="s">
        <v>177</v>
      </c>
      <c r="C58" s="134" t="s">
        <v>46</v>
      </c>
      <c r="D58" s="134"/>
      <c r="AL58" s="51"/>
    </row>
    <row r="59" spans="1:39" ht="33" customHeight="1" x14ac:dyDescent="0.25">
      <c r="B59" s="312" t="s">
        <v>47</v>
      </c>
      <c r="C59" s="312"/>
      <c r="D59" s="312"/>
      <c r="E59" s="312"/>
      <c r="F59" s="312"/>
      <c r="H59" s="52"/>
      <c r="I59" s="52"/>
      <c r="J59" s="45"/>
      <c r="AM59" s="164"/>
    </row>
    <row r="60" spans="1:39" s="52" customFormat="1" ht="31.5" customHeight="1" x14ac:dyDescent="0.2">
      <c r="A60" s="53"/>
      <c r="B60" s="246"/>
      <c r="C60" s="246" t="s">
        <v>178</v>
      </c>
      <c r="D60" s="249" t="s">
        <v>179</v>
      </c>
      <c r="E60" s="250" t="s">
        <v>180</v>
      </c>
      <c r="F60" s="246"/>
      <c r="H60" s="164"/>
      <c r="I60" s="164"/>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45"/>
    </row>
    <row r="61" spans="1:39" ht="15.95" x14ac:dyDescent="0.2">
      <c r="B61" s="245"/>
      <c r="C61" s="252" t="s">
        <v>79</v>
      </c>
      <c r="D61" s="293">
        <v>60</v>
      </c>
      <c r="E61" s="267">
        <v>1</v>
      </c>
      <c r="F61" s="245"/>
      <c r="J61" s="45"/>
      <c r="AM61" s="164"/>
    </row>
    <row r="62" spans="1:39" ht="15.95" x14ac:dyDescent="0.2">
      <c r="B62" s="245"/>
      <c r="C62" s="294" t="s">
        <v>80</v>
      </c>
      <c r="D62" s="295">
        <v>96</v>
      </c>
      <c r="E62" s="268">
        <v>1</v>
      </c>
      <c r="F62" s="245"/>
      <c r="J62" s="45"/>
      <c r="AM62" s="164"/>
    </row>
    <row r="63" spans="1:39" x14ac:dyDescent="0.25">
      <c r="B63" s="245"/>
      <c r="C63" s="296" t="s">
        <v>93</v>
      </c>
      <c r="D63" s="293">
        <v>4</v>
      </c>
      <c r="E63" s="267">
        <v>1</v>
      </c>
      <c r="F63" s="245"/>
      <c r="J63" s="45"/>
      <c r="AM63" s="164"/>
    </row>
    <row r="64" spans="1:39" ht="33.75" customHeight="1" x14ac:dyDescent="0.25">
      <c r="B64" s="245"/>
      <c r="C64" s="297" t="s">
        <v>598</v>
      </c>
      <c r="D64" s="295">
        <v>10</v>
      </c>
      <c r="E64" s="268">
        <v>1</v>
      </c>
      <c r="F64" s="245"/>
      <c r="J64" s="45"/>
      <c r="AM64" s="164"/>
    </row>
    <row r="65" spans="2:39" ht="45.75" customHeight="1" x14ac:dyDescent="0.25">
      <c r="B65" s="245"/>
      <c r="C65" s="297" t="s">
        <v>599</v>
      </c>
      <c r="D65" s="295">
        <v>200</v>
      </c>
      <c r="E65" s="268">
        <v>0</v>
      </c>
      <c r="F65" s="245"/>
      <c r="J65" s="45"/>
      <c r="AM65" s="164"/>
    </row>
    <row r="66" spans="2:39" x14ac:dyDescent="0.25">
      <c r="B66" s="245"/>
      <c r="C66" s="252" t="s">
        <v>91</v>
      </c>
      <c r="D66" s="293">
        <v>18</v>
      </c>
      <c r="E66" s="267">
        <v>1</v>
      </c>
      <c r="F66" s="245"/>
      <c r="J66" s="45"/>
      <c r="AM66" s="164"/>
    </row>
    <row r="67" spans="2:39" ht="30" x14ac:dyDescent="0.25">
      <c r="B67" s="245"/>
      <c r="C67" s="270" t="s">
        <v>600</v>
      </c>
      <c r="D67" s="258">
        <v>183</v>
      </c>
      <c r="E67" s="262">
        <v>0</v>
      </c>
      <c r="F67" s="245"/>
      <c r="J67" s="45"/>
      <c r="AM67" s="164"/>
    </row>
    <row r="68" spans="2:39" ht="30" x14ac:dyDescent="0.25">
      <c r="B68" s="245"/>
      <c r="C68" s="270" t="s">
        <v>601</v>
      </c>
      <c r="D68" s="258">
        <v>19</v>
      </c>
      <c r="E68" s="262">
        <v>0.1</v>
      </c>
      <c r="F68" s="245"/>
      <c r="J68" s="45"/>
      <c r="AM68" s="164"/>
    </row>
    <row r="69" spans="2:39" x14ac:dyDescent="0.25">
      <c r="B69" s="245"/>
      <c r="C69" s="245" t="s">
        <v>188</v>
      </c>
      <c r="D69" s="258">
        <v>10</v>
      </c>
      <c r="E69" s="262">
        <v>0</v>
      </c>
      <c r="F69" s="245"/>
      <c r="J69" s="52"/>
      <c r="K69" s="52"/>
      <c r="L69" s="52"/>
      <c r="M69" s="52"/>
      <c r="AM69" s="164"/>
    </row>
    <row r="70" spans="2:39" x14ac:dyDescent="0.25">
      <c r="B70" s="245"/>
      <c r="C70" s="245"/>
      <c r="D70" s="258"/>
      <c r="E70" s="262"/>
      <c r="F70" s="245"/>
      <c r="J70" s="52"/>
      <c r="K70" s="52"/>
      <c r="L70" s="52"/>
      <c r="M70" s="52"/>
      <c r="AM70" s="164"/>
    </row>
    <row r="71" spans="2:39" x14ac:dyDescent="0.25">
      <c r="B71" s="263" t="s">
        <v>186</v>
      </c>
      <c r="C71" s="245"/>
      <c r="D71" s="245"/>
      <c r="E71" s="245"/>
      <c r="F71" s="245"/>
      <c r="J71" s="52"/>
      <c r="K71" s="52"/>
      <c r="L71" s="52"/>
      <c r="M71" s="52"/>
      <c r="AM71" s="55"/>
    </row>
    <row r="72" spans="2:39" x14ac:dyDescent="0.25">
      <c r="B72" s="245"/>
      <c r="C72" s="263" t="s">
        <v>51</v>
      </c>
      <c r="D72" s="245"/>
      <c r="E72" s="245"/>
      <c r="F72" s="245"/>
      <c r="J72" s="52"/>
      <c r="K72" s="52"/>
      <c r="L72" s="52"/>
      <c r="M72" s="52"/>
    </row>
    <row r="73" spans="2:39" ht="15.75" customHeight="1" x14ac:dyDescent="0.25">
      <c r="B73" s="245">
        <v>1</v>
      </c>
      <c r="C73" s="298" t="s">
        <v>74</v>
      </c>
      <c r="D73" s="276"/>
      <c r="E73" s="276"/>
      <c r="F73" s="245"/>
      <c r="J73" s="52"/>
      <c r="K73" s="52"/>
      <c r="L73" s="52"/>
      <c r="M73" s="52"/>
    </row>
    <row r="74" spans="2:39" x14ac:dyDescent="0.25">
      <c r="B74" s="245">
        <v>2</v>
      </c>
      <c r="C74" s="299" t="s">
        <v>80</v>
      </c>
      <c r="D74" s="276"/>
      <c r="E74" s="276"/>
      <c r="F74" s="245"/>
      <c r="J74" s="52"/>
      <c r="K74" s="52"/>
      <c r="L74" s="52"/>
      <c r="M74" s="52"/>
    </row>
    <row r="75" spans="2:39" x14ac:dyDescent="0.25">
      <c r="B75" s="245">
        <v>3</v>
      </c>
      <c r="C75" s="255" t="s">
        <v>79</v>
      </c>
      <c r="D75" s="257"/>
      <c r="E75" s="257"/>
      <c r="F75" s="245"/>
      <c r="J75" s="52"/>
      <c r="K75" s="52"/>
      <c r="L75" s="52"/>
      <c r="M75" s="52"/>
    </row>
    <row r="76" spans="2:39" x14ac:dyDescent="0.25">
      <c r="B76" s="245">
        <v>4</v>
      </c>
      <c r="C76" s="255" t="s">
        <v>93</v>
      </c>
      <c r="D76" s="257"/>
      <c r="E76" s="257"/>
      <c r="F76" s="245"/>
      <c r="J76" s="52"/>
      <c r="K76" s="52"/>
      <c r="L76" s="52"/>
      <c r="M76" s="52"/>
    </row>
    <row r="77" spans="2:39" x14ac:dyDescent="0.25">
      <c r="B77" s="245">
        <v>5</v>
      </c>
      <c r="C77" s="255" t="s">
        <v>94</v>
      </c>
      <c r="D77" s="257"/>
      <c r="E77" s="257"/>
      <c r="F77" s="245"/>
      <c r="J77" s="52"/>
      <c r="K77" s="52"/>
      <c r="L77" s="52"/>
      <c r="M77" s="52"/>
    </row>
    <row r="78" spans="2:39" x14ac:dyDescent="0.25">
      <c r="B78" s="245">
        <v>7</v>
      </c>
      <c r="C78" s="255" t="s">
        <v>457</v>
      </c>
      <c r="D78" s="257"/>
      <c r="E78" s="257"/>
      <c r="F78" s="245"/>
      <c r="J78" s="52"/>
      <c r="K78" s="52"/>
      <c r="L78" s="52"/>
      <c r="M78" s="52"/>
    </row>
    <row r="79" spans="2:39" x14ac:dyDescent="0.25">
      <c r="B79" s="245">
        <v>8</v>
      </c>
      <c r="C79" s="255" t="s">
        <v>91</v>
      </c>
      <c r="D79" s="257"/>
      <c r="E79" s="257"/>
      <c r="F79" s="245"/>
      <c r="J79" s="52"/>
      <c r="K79" s="52"/>
      <c r="L79" s="52"/>
      <c r="M79" s="52"/>
    </row>
    <row r="80" spans="2:39" x14ac:dyDescent="0.25">
      <c r="B80" s="245"/>
      <c r="C80" s="245"/>
      <c r="D80" s="245"/>
      <c r="E80" s="245"/>
      <c r="F80" s="245"/>
      <c r="J80" s="52"/>
      <c r="K80" s="52"/>
      <c r="L80" s="52"/>
      <c r="M80" s="52"/>
    </row>
    <row r="81" spans="1:39" x14ac:dyDescent="0.25">
      <c r="B81" s="263" t="s">
        <v>189</v>
      </c>
      <c r="C81" s="245"/>
      <c r="D81" s="245"/>
      <c r="E81" s="245"/>
      <c r="F81" s="245"/>
      <c r="J81" s="52"/>
      <c r="K81" s="52"/>
      <c r="L81" s="52"/>
      <c r="M81" s="52"/>
    </row>
    <row r="82" spans="1:39" ht="31.5" customHeight="1" x14ac:dyDescent="0.25">
      <c r="B82" s="245"/>
      <c r="C82" s="263" t="s">
        <v>53</v>
      </c>
      <c r="D82" s="245"/>
      <c r="E82" s="245"/>
      <c r="F82" s="277"/>
      <c r="G82" s="143"/>
      <c r="I82" s="52"/>
      <c r="J82" s="52"/>
    </row>
    <row r="83" spans="1:39" s="52" customFormat="1" ht="78" customHeight="1" x14ac:dyDescent="0.25">
      <c r="A83" s="53"/>
      <c r="B83" s="246"/>
      <c r="C83" s="300" t="s">
        <v>54</v>
      </c>
      <c r="D83" s="300"/>
      <c r="E83" s="300"/>
      <c r="F83" s="246"/>
      <c r="H83" s="164"/>
      <c r="I83" s="164"/>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45"/>
    </row>
    <row r="84" spans="1:39" x14ac:dyDescent="0.25">
      <c r="B84" s="245"/>
      <c r="C84" s="246" t="s">
        <v>53</v>
      </c>
      <c r="D84" s="266" t="s">
        <v>190</v>
      </c>
      <c r="E84" s="250" t="s">
        <v>191</v>
      </c>
      <c r="F84" s="246"/>
      <c r="G84" s="52"/>
      <c r="J84" s="45"/>
      <c r="AM84" s="164"/>
    </row>
    <row r="85" spans="1:39" x14ac:dyDescent="0.25">
      <c r="B85" s="245"/>
      <c r="C85" s="245" t="s">
        <v>602</v>
      </c>
      <c r="D85" s="267">
        <v>0.4</v>
      </c>
      <c r="E85" s="267">
        <v>0.9</v>
      </c>
      <c r="F85" s="246"/>
      <c r="G85" s="52"/>
      <c r="J85" s="45"/>
      <c r="AM85" s="164"/>
    </row>
    <row r="86" spans="1:39" ht="45" x14ac:dyDescent="0.25">
      <c r="B86" s="245"/>
      <c r="C86" s="270" t="s">
        <v>603</v>
      </c>
      <c r="D86" s="268">
        <v>0.2</v>
      </c>
      <c r="E86" s="268">
        <v>0.4</v>
      </c>
      <c r="F86" s="246"/>
      <c r="G86" s="52"/>
      <c r="J86" s="45"/>
      <c r="AM86" s="164"/>
    </row>
    <row r="87" spans="1:39" ht="45" x14ac:dyDescent="0.25">
      <c r="B87" s="245"/>
      <c r="C87" s="270" t="s">
        <v>604</v>
      </c>
      <c r="D87" s="267">
        <v>0.1</v>
      </c>
      <c r="E87" s="267">
        <v>0.2</v>
      </c>
      <c r="F87" s="245"/>
      <c r="J87" s="45"/>
      <c r="AM87" s="164"/>
    </row>
    <row r="88" spans="1:39" x14ac:dyDescent="0.25">
      <c r="B88" s="245"/>
      <c r="C88" s="245" t="s">
        <v>188</v>
      </c>
      <c r="D88" s="254">
        <v>0.05</v>
      </c>
      <c r="E88" s="269">
        <v>0.2</v>
      </c>
      <c r="F88" s="245"/>
      <c r="J88" s="45"/>
      <c r="AM88" s="164"/>
    </row>
    <row r="89" spans="1:39" ht="30" x14ac:dyDescent="0.25">
      <c r="B89" s="245"/>
      <c r="C89" s="270" t="s">
        <v>457</v>
      </c>
      <c r="D89" s="254">
        <v>0.05</v>
      </c>
      <c r="E89" s="269">
        <v>0.2</v>
      </c>
      <c r="F89" s="245"/>
      <c r="J89" s="45"/>
      <c r="AM89" s="164"/>
    </row>
    <row r="90" spans="1:39" x14ac:dyDescent="0.25">
      <c r="B90" s="245"/>
      <c r="C90" s="245"/>
      <c r="D90" s="245"/>
      <c r="E90" s="245"/>
      <c r="F90" s="245"/>
    </row>
    <row r="91" spans="1:39" x14ac:dyDescent="0.25">
      <c r="B91" s="245"/>
      <c r="C91" s="245"/>
      <c r="D91" s="245"/>
      <c r="E91" s="245"/>
      <c r="F91" s="245"/>
    </row>
  </sheetData>
  <sheetProtection password="C6A8" sheet="1" objects="1" scenarios="1"/>
  <mergeCells count="11">
    <mergeCell ref="C49:F49"/>
    <mergeCell ref="A1:G1"/>
    <mergeCell ref="C5:F5"/>
    <mergeCell ref="C42:G42"/>
    <mergeCell ref="C47:F47"/>
    <mergeCell ref="C48:F48"/>
    <mergeCell ref="C53:F53"/>
    <mergeCell ref="C54:F54"/>
    <mergeCell ref="C55:F55"/>
    <mergeCell ref="C56:F56"/>
    <mergeCell ref="B59:F59"/>
  </mergeCells>
  <dataValidations count="7">
    <dataValidation type="list" allowBlank="1" showInputMessage="1" showErrorMessage="1" prompt="Escoja una de la lista desplegable_x000a_" sqref="C10">
      <formula1>#REF!</formula1>
    </dataValidation>
    <dataValidation type="list" allowBlank="1" showInputMessage="1" showErrorMessage="1" sqref="C11:C16">
      <formula1>#REF!</formula1>
    </dataValidation>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 type="list" allowBlank="1" showInputMessage="1" showErrorMessage="1" sqref="D11:D16">
      <formula1>$AL$5:$AL$9</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57" max="16383" man="1"/>
  </rowBreaks>
  <colBreaks count="1" manualBreakCount="1">
    <brk id="7" max="1048575" man="1"/>
  </colBreaks>
  <tableParts count="3">
    <tablePart r:id="rId2"/>
    <tablePart r:id="rId3"/>
    <tablePart r:id="rId4"/>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
    <pageSetUpPr fitToPage="1"/>
  </sheetPr>
  <dimension ref="A1:P84"/>
  <sheetViews>
    <sheetView topLeftCell="A52" zoomScaleNormal="100" workbookViewId="0">
      <selection activeCell="B76" sqref="B76"/>
    </sheetView>
  </sheetViews>
  <sheetFormatPr defaultColWidth="9.140625" defaultRowHeight="15" x14ac:dyDescent="0.25"/>
  <cols>
    <col min="1" max="1" width="3" style="164" bestFit="1" customWidth="1"/>
    <col min="2" max="2" width="30.85546875" style="164" customWidth="1"/>
    <col min="3" max="4" width="30.7109375" style="164" customWidth="1"/>
    <col min="5" max="5" width="8.855468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103</v>
      </c>
      <c r="D3" s="3" t="s">
        <v>2</v>
      </c>
      <c r="E3" s="353" t="s">
        <v>605</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606</v>
      </c>
      <c r="D7" s="355"/>
      <c r="E7" s="355"/>
      <c r="F7" s="355"/>
      <c r="G7" s="355"/>
      <c r="H7" s="355"/>
      <c r="I7" s="355"/>
      <c r="J7" s="355"/>
      <c r="P7" s="4" t="s">
        <v>10</v>
      </c>
    </row>
    <row r="8" spans="1:16" ht="15.75" x14ac:dyDescent="0.25">
      <c r="B8" s="1" t="s">
        <v>11</v>
      </c>
      <c r="C8" s="355" t="s">
        <v>607</v>
      </c>
      <c r="D8" s="355"/>
      <c r="E8" s="355"/>
      <c r="F8" s="355"/>
      <c r="G8" s="355"/>
      <c r="H8" s="355"/>
      <c r="I8" s="355"/>
      <c r="J8" s="355"/>
      <c r="M8" s="123"/>
      <c r="N8" s="123"/>
      <c r="O8" s="123"/>
      <c r="P8" s="4" t="s">
        <v>12</v>
      </c>
    </row>
    <row r="9" spans="1:16" ht="15.75" x14ac:dyDescent="0.25">
      <c r="B9" s="1" t="s">
        <v>13</v>
      </c>
      <c r="C9" s="355" t="s">
        <v>608</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v>6</v>
      </c>
      <c r="G16" s="86" t="s">
        <v>23</v>
      </c>
      <c r="H16" s="21"/>
      <c r="J16" s="16"/>
      <c r="L16" s="19"/>
      <c r="M16" s="13"/>
      <c r="N16" s="20"/>
      <c r="O16" s="13"/>
      <c r="P16" s="123"/>
    </row>
    <row r="17" spans="1:16" x14ac:dyDescent="0.2">
      <c r="B17" s="22"/>
      <c r="D17" s="23" t="s">
        <v>24</v>
      </c>
      <c r="E17" s="24">
        <v>6</v>
      </c>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181" customFormat="1" x14ac:dyDescent="0.25">
      <c r="A26" s="56">
        <v>1</v>
      </c>
      <c r="B26" s="326" t="s">
        <v>102</v>
      </c>
      <c r="C26" s="327"/>
      <c r="D26" s="327"/>
      <c r="E26" s="327"/>
      <c r="F26" s="327"/>
      <c r="G26" s="327"/>
      <c r="H26" s="327"/>
      <c r="I26" s="327"/>
      <c r="J26" s="327"/>
    </row>
    <row r="27" spans="1:16" s="181" customFormat="1" x14ac:dyDescent="0.25">
      <c r="A27" s="56">
        <v>2</v>
      </c>
      <c r="B27" s="326" t="s">
        <v>193</v>
      </c>
      <c r="C27" s="327"/>
      <c r="D27" s="327"/>
      <c r="E27" s="327"/>
      <c r="F27" s="327"/>
      <c r="G27" s="327"/>
      <c r="H27" s="327"/>
      <c r="I27" s="327"/>
      <c r="J27" s="327"/>
    </row>
    <row r="28" spans="1:16" s="181" customFormat="1" x14ac:dyDescent="0.25">
      <c r="A28" s="56">
        <v>3</v>
      </c>
      <c r="B28" s="326" t="s">
        <v>394</v>
      </c>
      <c r="C28" s="327"/>
      <c r="D28" s="327"/>
      <c r="E28" s="327"/>
      <c r="F28" s="327"/>
      <c r="G28" s="327"/>
      <c r="H28" s="327"/>
      <c r="I28" s="327"/>
      <c r="J28" s="327"/>
    </row>
    <row r="29" spans="1:16" s="181" customFormat="1" x14ac:dyDescent="0.25">
      <c r="A29" s="56">
        <v>4</v>
      </c>
      <c r="B29" s="326" t="s">
        <v>287</v>
      </c>
      <c r="C29" s="327"/>
      <c r="D29" s="327"/>
      <c r="E29" s="327"/>
      <c r="F29" s="327"/>
      <c r="G29" s="327"/>
      <c r="H29" s="327"/>
      <c r="I29" s="327"/>
      <c r="J29" s="327"/>
    </row>
    <row r="30" spans="1:16" s="181" customFormat="1" x14ac:dyDescent="0.2">
      <c r="A30" s="56">
        <v>5</v>
      </c>
      <c r="B30" s="326" t="s">
        <v>609</v>
      </c>
      <c r="C30" s="327"/>
      <c r="D30" s="327"/>
      <c r="E30" s="327"/>
      <c r="F30" s="327"/>
      <c r="G30" s="327"/>
      <c r="H30" s="327"/>
      <c r="I30" s="327"/>
      <c r="J30" s="327"/>
    </row>
    <row r="31" spans="1:16" s="181" customFormat="1" x14ac:dyDescent="0.25">
      <c r="A31" s="56">
        <v>6</v>
      </c>
      <c r="B31" s="326" t="s">
        <v>610</v>
      </c>
      <c r="C31" s="327"/>
      <c r="D31" s="327"/>
      <c r="E31" s="327"/>
      <c r="F31" s="327"/>
      <c r="G31" s="327"/>
      <c r="H31" s="327"/>
      <c r="I31" s="327"/>
      <c r="J31" s="327"/>
    </row>
    <row r="32" spans="1:16" s="28" customFormat="1" x14ac:dyDescent="0.25">
      <c r="A32" s="56">
        <v>7</v>
      </c>
      <c r="B32" s="326" t="s">
        <v>611</v>
      </c>
      <c r="C32" s="327"/>
      <c r="D32" s="327"/>
      <c r="E32" s="327"/>
      <c r="F32" s="327"/>
      <c r="G32" s="327"/>
      <c r="H32" s="327"/>
      <c r="I32" s="327"/>
      <c r="J32" s="327"/>
      <c r="L32" s="31"/>
      <c r="N32" s="31"/>
    </row>
    <row r="33" spans="1:14" s="28" customFormat="1" x14ac:dyDescent="0.25">
      <c r="A33" s="56">
        <v>8</v>
      </c>
      <c r="B33" s="326" t="s">
        <v>612</v>
      </c>
      <c r="C33" s="327"/>
      <c r="D33" s="327"/>
      <c r="E33" s="327"/>
      <c r="F33" s="327"/>
      <c r="G33" s="327"/>
      <c r="H33" s="327"/>
      <c r="I33" s="327"/>
      <c r="J33" s="327"/>
      <c r="L33" s="31"/>
      <c r="N33" s="31"/>
    </row>
    <row r="34" spans="1:14" s="28" customFormat="1" x14ac:dyDescent="0.25">
      <c r="A34" s="181">
        <v>9</v>
      </c>
      <c r="B34" s="326" t="s">
        <v>613</v>
      </c>
      <c r="C34" s="327"/>
      <c r="D34" s="327"/>
      <c r="E34" s="327"/>
      <c r="F34" s="327"/>
      <c r="G34" s="327"/>
      <c r="H34" s="327"/>
      <c r="I34" s="327"/>
      <c r="J34" s="327"/>
      <c r="L34" s="31"/>
      <c r="N34" s="31"/>
    </row>
    <row r="35" spans="1:14" s="28" customFormat="1" x14ac:dyDescent="0.2">
      <c r="B35" s="144"/>
      <c r="C35" s="146"/>
      <c r="D35" s="146"/>
      <c r="E35" s="146"/>
      <c r="F35" s="146"/>
      <c r="G35" s="146"/>
      <c r="H35" s="146"/>
      <c r="I35" s="146"/>
      <c r="J35" s="146"/>
      <c r="L35" s="31"/>
      <c r="N35" s="31"/>
    </row>
    <row r="36" spans="1:14" x14ac:dyDescent="0.2">
      <c r="A36" s="6"/>
      <c r="B36" s="2" t="s">
        <v>36</v>
      </c>
      <c r="C36" s="16"/>
      <c r="E36" s="19"/>
      <c r="F36" s="13"/>
      <c r="G36" s="123"/>
      <c r="H36" s="20"/>
      <c r="I36" s="13"/>
      <c r="J36" s="16"/>
      <c r="L36" s="19"/>
      <c r="N36" s="19"/>
    </row>
    <row r="37" spans="1:14" x14ac:dyDescent="0.25">
      <c r="B37" s="32" t="s">
        <v>37</v>
      </c>
      <c r="C37" s="16"/>
      <c r="E37" s="19"/>
      <c r="F37" s="13"/>
      <c r="G37" s="123"/>
      <c r="H37" s="20"/>
      <c r="I37" s="13"/>
      <c r="J37" s="16"/>
      <c r="L37" s="19"/>
      <c r="N37" s="19"/>
    </row>
    <row r="38" spans="1:14" x14ac:dyDescent="0.25">
      <c r="B38" s="25" t="s">
        <v>38</v>
      </c>
      <c r="C38" s="25"/>
      <c r="I38" s="25"/>
      <c r="J38" s="25"/>
    </row>
    <row r="39" spans="1:14" ht="35.25" customHeight="1" x14ac:dyDescent="0.25">
      <c r="B39" s="377" t="s">
        <v>614</v>
      </c>
      <c r="C39" s="377"/>
      <c r="D39" s="377"/>
      <c r="E39" s="377"/>
      <c r="F39" s="377"/>
      <c r="G39" s="377"/>
      <c r="H39" s="377"/>
      <c r="I39" s="377"/>
      <c r="J39" s="377"/>
    </row>
    <row r="40" spans="1:14" x14ac:dyDescent="0.2">
      <c r="B40" s="159" t="s">
        <v>39</v>
      </c>
      <c r="C40" s="159"/>
      <c r="D40" s="159"/>
      <c r="E40" s="159"/>
      <c r="F40" s="159"/>
      <c r="G40" s="159"/>
      <c r="H40" s="159"/>
      <c r="I40" s="159"/>
      <c r="J40" s="159"/>
    </row>
    <row r="41" spans="1:14" ht="39.75" customHeight="1" x14ac:dyDescent="0.25">
      <c r="B41" s="377" t="s">
        <v>615</v>
      </c>
      <c r="C41" s="378"/>
      <c r="D41" s="378"/>
      <c r="E41" s="378"/>
      <c r="F41" s="378"/>
      <c r="G41" s="378"/>
      <c r="H41" s="378"/>
      <c r="I41" s="378"/>
      <c r="J41" s="378"/>
    </row>
    <row r="42" spans="1:14" x14ac:dyDescent="0.25">
      <c r="B42" s="159" t="s">
        <v>40</v>
      </c>
      <c r="C42" s="159"/>
      <c r="D42" s="159"/>
      <c r="E42" s="159"/>
      <c r="F42" s="159"/>
      <c r="G42" s="159"/>
      <c r="H42" s="159"/>
      <c r="I42" s="159"/>
      <c r="J42" s="159"/>
    </row>
    <row r="43" spans="1:14" ht="50.25" customHeight="1" x14ac:dyDescent="0.2">
      <c r="B43" s="346" t="s">
        <v>616</v>
      </c>
      <c r="C43" s="346"/>
      <c r="D43" s="346"/>
      <c r="E43" s="346"/>
      <c r="F43" s="346"/>
      <c r="G43" s="346"/>
      <c r="H43" s="346"/>
      <c r="I43" s="346"/>
      <c r="J43" s="346"/>
    </row>
    <row r="44" spans="1:14" x14ac:dyDescent="0.2">
      <c r="B44" s="33"/>
      <c r="C44" s="33"/>
      <c r="D44" s="33"/>
      <c r="E44" s="33"/>
      <c r="F44" s="33"/>
      <c r="G44" s="33"/>
      <c r="H44" s="33"/>
      <c r="I44" s="33"/>
      <c r="J44" s="33"/>
    </row>
    <row r="45" spans="1:14" x14ac:dyDescent="0.2">
      <c r="A45" s="6"/>
      <c r="B45" s="134" t="s">
        <v>41</v>
      </c>
      <c r="H45" s="34"/>
      <c r="I45" s="34"/>
      <c r="J45" s="34"/>
    </row>
    <row r="46" spans="1:14" ht="15" customHeight="1" x14ac:dyDescent="0.25">
      <c r="B46" s="134" t="s">
        <v>42</v>
      </c>
      <c r="H46" s="35"/>
      <c r="I46" s="35"/>
      <c r="J46" s="35"/>
    </row>
    <row r="47" spans="1:14" x14ac:dyDescent="0.25">
      <c r="B47" s="164" t="s">
        <v>43</v>
      </c>
      <c r="H47" s="36"/>
      <c r="I47" s="36"/>
      <c r="J47" s="36"/>
    </row>
    <row r="48" spans="1:14" ht="15" customHeight="1" x14ac:dyDescent="0.25">
      <c r="A48" s="164">
        <v>1</v>
      </c>
      <c r="B48" s="326" t="s">
        <v>83</v>
      </c>
      <c r="C48" s="327"/>
      <c r="D48" s="327"/>
      <c r="E48" s="327"/>
      <c r="F48" s="327"/>
      <c r="G48" s="327"/>
      <c r="H48" s="327"/>
      <c r="I48" s="327"/>
      <c r="J48" s="327"/>
    </row>
    <row r="49" spans="1:11" x14ac:dyDescent="0.2">
      <c r="A49" s="164">
        <v>2</v>
      </c>
      <c r="B49" s="326" t="s">
        <v>59</v>
      </c>
      <c r="C49" s="327"/>
      <c r="D49" s="327"/>
      <c r="E49" s="327"/>
      <c r="F49" s="327"/>
      <c r="G49" s="327"/>
      <c r="H49" s="327"/>
      <c r="I49" s="327"/>
      <c r="J49" s="327"/>
    </row>
    <row r="50" spans="1:11" x14ac:dyDescent="0.2">
      <c r="B50" s="144"/>
      <c r="C50" s="146"/>
      <c r="D50" s="146"/>
      <c r="E50" s="146"/>
      <c r="F50" s="146"/>
      <c r="G50" s="146"/>
      <c r="H50" s="146"/>
      <c r="I50" s="146"/>
      <c r="J50" s="146"/>
    </row>
    <row r="51" spans="1:11" x14ac:dyDescent="0.25">
      <c r="B51" s="134" t="s">
        <v>44</v>
      </c>
      <c r="G51" s="123"/>
      <c r="H51" s="34"/>
      <c r="I51" s="34"/>
      <c r="J51" s="34"/>
    </row>
    <row r="52" spans="1:11" x14ac:dyDescent="0.25">
      <c r="B52" s="164" t="s">
        <v>176</v>
      </c>
      <c r="G52" s="123"/>
      <c r="H52" s="137"/>
      <c r="I52" s="137"/>
      <c r="J52" s="137"/>
    </row>
    <row r="53" spans="1:11" s="56" customFormat="1" x14ac:dyDescent="0.25">
      <c r="A53" s="164">
        <v>1</v>
      </c>
      <c r="B53" s="328" t="s">
        <v>594</v>
      </c>
      <c r="C53" s="329"/>
      <c r="D53" s="329"/>
      <c r="E53" s="329"/>
      <c r="F53" s="329"/>
      <c r="G53" s="329"/>
      <c r="H53" s="329"/>
      <c r="I53" s="329"/>
      <c r="J53" s="329"/>
    </row>
    <row r="54" spans="1:11" s="56" customFormat="1" x14ac:dyDescent="0.25">
      <c r="A54" s="164">
        <v>2</v>
      </c>
      <c r="B54" s="328" t="s">
        <v>595</v>
      </c>
      <c r="C54" s="329"/>
      <c r="D54" s="329"/>
      <c r="E54" s="329"/>
      <c r="F54" s="329"/>
      <c r="G54" s="329"/>
      <c r="H54" s="329"/>
      <c r="I54" s="329"/>
      <c r="J54" s="329"/>
    </row>
    <row r="55" spans="1:11" x14ac:dyDescent="0.25">
      <c r="A55" s="164">
        <v>3</v>
      </c>
      <c r="B55" s="328" t="s">
        <v>596</v>
      </c>
      <c r="C55" s="329"/>
      <c r="D55" s="329"/>
      <c r="E55" s="329"/>
      <c r="F55" s="329"/>
      <c r="G55" s="329"/>
      <c r="H55" s="329"/>
      <c r="I55" s="329"/>
      <c r="J55" s="329"/>
    </row>
    <row r="56" spans="1:11" x14ac:dyDescent="0.25">
      <c r="A56" s="164">
        <v>4</v>
      </c>
      <c r="B56" s="328" t="s">
        <v>597</v>
      </c>
      <c r="C56" s="329"/>
      <c r="D56" s="329"/>
      <c r="E56" s="329"/>
      <c r="F56" s="329"/>
      <c r="G56" s="329"/>
      <c r="H56" s="329"/>
      <c r="I56" s="329"/>
      <c r="J56" s="329"/>
    </row>
    <row r="57" spans="1:11" x14ac:dyDescent="0.2">
      <c r="B57" s="147"/>
      <c r="C57" s="148"/>
      <c r="D57" s="148"/>
      <c r="E57" s="148"/>
      <c r="F57" s="148"/>
      <c r="G57" s="148"/>
      <c r="H57" s="148"/>
      <c r="I57" s="148"/>
      <c r="J57" s="148"/>
    </row>
    <row r="58" spans="1:11" x14ac:dyDescent="0.2">
      <c r="B58" s="134" t="s">
        <v>46</v>
      </c>
      <c r="D58" s="134"/>
      <c r="H58" s="137"/>
      <c r="I58" s="137"/>
      <c r="J58" s="137"/>
    </row>
    <row r="59" spans="1:11" ht="15" customHeight="1" x14ac:dyDescent="0.25">
      <c r="B59" s="341" t="s">
        <v>47</v>
      </c>
      <c r="C59" s="341"/>
      <c r="D59" s="341"/>
      <c r="E59" s="341"/>
      <c r="F59" s="341"/>
      <c r="G59" s="341"/>
      <c r="H59" s="341"/>
      <c r="I59" s="341"/>
      <c r="J59" s="341"/>
    </row>
    <row r="60" spans="1:11" ht="15" customHeight="1" x14ac:dyDescent="0.2">
      <c r="B60" s="143"/>
      <c r="C60" s="143"/>
      <c r="D60" s="143"/>
      <c r="E60" s="143"/>
      <c r="F60" s="143"/>
      <c r="H60" s="143">
        <f>SUM(E62:E69)</f>
        <v>300</v>
      </c>
      <c r="I60" s="137" t="str">
        <f>IF(H60=E$11*25,"perfecte","cal revisar")</f>
        <v>perfecte</v>
      </c>
      <c r="J60" s="137" t="str">
        <f>IF(E$11*7&lt;K61,"perfecte","cal revisar")</f>
        <v>perfecte</v>
      </c>
    </row>
    <row r="61" spans="1:11" ht="15" customHeight="1" x14ac:dyDescent="0.2">
      <c r="B61" s="143"/>
      <c r="C61" s="342" t="s">
        <v>48</v>
      </c>
      <c r="D61" s="343"/>
      <c r="E61" s="37" t="s">
        <v>49</v>
      </c>
      <c r="F61" s="342" t="s">
        <v>50</v>
      </c>
      <c r="G61" s="343"/>
      <c r="I61" s="137" t="s">
        <v>548</v>
      </c>
      <c r="J61" s="137" t="s">
        <v>549</v>
      </c>
      <c r="K61" s="137">
        <f>SUM(K62:K69)</f>
        <v>100</v>
      </c>
    </row>
    <row r="62" spans="1:11" ht="15" customHeight="1" x14ac:dyDescent="0.25">
      <c r="B62" s="143"/>
      <c r="C62" s="439" t="s">
        <v>550</v>
      </c>
      <c r="D62" s="382" t="s">
        <v>550</v>
      </c>
      <c r="E62" s="182">
        <v>60</v>
      </c>
      <c r="F62" s="339">
        <v>1</v>
      </c>
      <c r="G62" s="331"/>
      <c r="I62" s="137"/>
      <c r="J62" s="137"/>
      <c r="K62" s="137">
        <f t="shared" ref="K62:K69" si="0">E62*F62</f>
        <v>60</v>
      </c>
    </row>
    <row r="63" spans="1:11" ht="15" customHeight="1" x14ac:dyDescent="0.25">
      <c r="B63" s="143"/>
      <c r="C63" s="440" t="s">
        <v>533</v>
      </c>
      <c r="D63" s="357" t="s">
        <v>533</v>
      </c>
      <c r="E63" s="183">
        <v>20</v>
      </c>
      <c r="F63" s="340">
        <v>1</v>
      </c>
      <c r="G63" s="334">
        <v>0.01</v>
      </c>
      <c r="I63" s="137"/>
      <c r="J63" s="137"/>
      <c r="K63" s="137">
        <f t="shared" si="0"/>
        <v>20</v>
      </c>
    </row>
    <row r="64" spans="1:11" ht="15" customHeight="1" x14ac:dyDescent="0.25">
      <c r="B64" s="143"/>
      <c r="C64" s="441" t="s">
        <v>93</v>
      </c>
      <c r="D64" s="382" t="s">
        <v>93</v>
      </c>
      <c r="E64" s="182">
        <v>4</v>
      </c>
      <c r="F64" s="339">
        <v>1</v>
      </c>
      <c r="G64" s="331"/>
      <c r="I64" s="137"/>
      <c r="J64" s="137"/>
      <c r="K64" s="137">
        <f t="shared" si="0"/>
        <v>4</v>
      </c>
    </row>
    <row r="65" spans="1:11" ht="15" customHeight="1" x14ac:dyDescent="0.2">
      <c r="B65" s="143"/>
      <c r="C65" s="440" t="s">
        <v>540</v>
      </c>
      <c r="D65" s="357" t="s">
        <v>540</v>
      </c>
      <c r="E65" s="183">
        <v>10</v>
      </c>
      <c r="F65" s="340">
        <v>1</v>
      </c>
      <c r="G65" s="334"/>
      <c r="I65" s="137"/>
      <c r="J65" s="137"/>
      <c r="K65" s="137">
        <f t="shared" si="0"/>
        <v>10</v>
      </c>
    </row>
    <row r="66" spans="1:11" ht="15" customHeight="1" x14ac:dyDescent="0.25">
      <c r="B66" s="143"/>
      <c r="C66" s="440" t="s">
        <v>543</v>
      </c>
      <c r="D66" s="357" t="s">
        <v>543</v>
      </c>
      <c r="E66" s="183">
        <v>200</v>
      </c>
      <c r="F66" s="340">
        <v>0</v>
      </c>
      <c r="G66" s="334"/>
      <c r="I66" s="137"/>
      <c r="J66" s="137"/>
      <c r="K66" s="137">
        <f t="shared" si="0"/>
        <v>0</v>
      </c>
    </row>
    <row r="67" spans="1:11" ht="15" customHeight="1" x14ac:dyDescent="0.25">
      <c r="B67" s="143"/>
      <c r="C67" s="439" t="s">
        <v>542</v>
      </c>
      <c r="D67" s="382" t="s">
        <v>542</v>
      </c>
      <c r="E67" s="182">
        <v>6</v>
      </c>
      <c r="F67" s="339">
        <v>1</v>
      </c>
      <c r="G67" s="331"/>
      <c r="I67" s="137"/>
      <c r="J67" s="137"/>
      <c r="K67" s="137">
        <f t="shared" si="0"/>
        <v>6</v>
      </c>
    </row>
    <row r="68" spans="1:11" ht="15" customHeight="1" x14ac:dyDescent="0.2">
      <c r="B68" s="143"/>
      <c r="C68" s="143"/>
      <c r="D68" s="143"/>
      <c r="E68" s="143"/>
      <c r="F68" s="143"/>
      <c r="I68" s="137"/>
      <c r="J68" s="137"/>
      <c r="K68" s="137">
        <f t="shared" si="0"/>
        <v>0</v>
      </c>
    </row>
    <row r="69" spans="1:11" x14ac:dyDescent="0.25">
      <c r="A69" s="6"/>
      <c r="B69" s="134" t="s">
        <v>51</v>
      </c>
      <c r="I69" s="137"/>
      <c r="J69" s="137"/>
      <c r="K69" s="137">
        <f t="shared" si="0"/>
        <v>0</v>
      </c>
    </row>
    <row r="70" spans="1:11" x14ac:dyDescent="0.25">
      <c r="B70" s="125" t="s">
        <v>52</v>
      </c>
    </row>
    <row r="71" spans="1:11" ht="15" customHeight="1" x14ac:dyDescent="0.25">
      <c r="C71" s="184" t="s">
        <v>562</v>
      </c>
      <c r="D71" s="153"/>
      <c r="E71" s="153"/>
      <c r="F71" s="153"/>
      <c r="G71" s="153"/>
      <c r="H71" s="153"/>
      <c r="I71" s="153"/>
      <c r="J71" s="153"/>
      <c r="K71" s="153"/>
    </row>
    <row r="72" spans="1:11" x14ac:dyDescent="0.25">
      <c r="C72" s="152" t="s">
        <v>558</v>
      </c>
      <c r="D72" s="153"/>
      <c r="E72" s="153"/>
      <c r="F72" s="153"/>
      <c r="G72" s="153"/>
      <c r="H72" s="153"/>
      <c r="I72" s="153"/>
      <c r="J72" s="153"/>
      <c r="K72" s="153"/>
    </row>
    <row r="73" spans="1:11" x14ac:dyDescent="0.25">
      <c r="C73" s="152" t="s">
        <v>557</v>
      </c>
      <c r="D73" s="153"/>
      <c r="E73" s="153"/>
      <c r="F73" s="153"/>
      <c r="G73" s="153"/>
      <c r="H73" s="153"/>
      <c r="I73" s="153"/>
      <c r="J73" s="153"/>
      <c r="K73" s="153"/>
    </row>
    <row r="74" spans="1:11" x14ac:dyDescent="0.2">
      <c r="C74" s="152" t="s">
        <v>559</v>
      </c>
      <c r="D74" s="153"/>
      <c r="E74" s="153"/>
      <c r="F74" s="153"/>
      <c r="G74" s="153"/>
      <c r="H74" s="153"/>
      <c r="I74" s="153"/>
      <c r="J74" s="153"/>
      <c r="K74" s="153"/>
    </row>
    <row r="75" spans="1:11" x14ac:dyDescent="0.25">
      <c r="C75" s="152" t="s">
        <v>560</v>
      </c>
      <c r="D75" s="153"/>
      <c r="E75" s="153"/>
      <c r="F75" s="153"/>
      <c r="G75" s="153"/>
      <c r="H75" s="153"/>
      <c r="I75" s="153"/>
      <c r="J75" s="153"/>
      <c r="K75" s="153"/>
    </row>
    <row r="77" spans="1:11" x14ac:dyDescent="0.25">
      <c r="A77" s="6"/>
      <c r="B77" s="134" t="s">
        <v>53</v>
      </c>
    </row>
    <row r="78" spans="1:11" ht="15" customHeight="1" x14ac:dyDescent="0.25">
      <c r="B78" s="341" t="s">
        <v>54</v>
      </c>
      <c r="C78" s="341"/>
      <c r="D78" s="341"/>
      <c r="E78" s="341"/>
      <c r="F78" s="341"/>
      <c r="G78" s="341"/>
      <c r="H78" s="341"/>
    </row>
    <row r="79" spans="1:11" ht="15" customHeight="1" x14ac:dyDescent="0.2">
      <c r="B79" s="143"/>
      <c r="C79" s="143"/>
      <c r="D79" s="143"/>
      <c r="E79" s="143"/>
      <c r="F79" s="143"/>
      <c r="G79" s="143"/>
      <c r="H79" s="143"/>
    </row>
    <row r="80" spans="1:11" ht="15" customHeight="1" x14ac:dyDescent="0.25">
      <c r="C80" s="336" t="s">
        <v>55</v>
      </c>
      <c r="D80" s="337"/>
      <c r="E80" s="336" t="s">
        <v>56</v>
      </c>
      <c r="F80" s="337"/>
      <c r="G80" s="336" t="s">
        <v>57</v>
      </c>
      <c r="H80" s="338"/>
      <c r="I80" s="337"/>
      <c r="J80" s="143"/>
    </row>
    <row r="81" spans="2:10" ht="15" customHeight="1" x14ac:dyDescent="0.25">
      <c r="B81" s="143"/>
      <c r="C81" s="439" t="s">
        <v>564</v>
      </c>
      <c r="D81" s="382" t="s">
        <v>564</v>
      </c>
      <c r="E81" s="339">
        <v>0.4</v>
      </c>
      <c r="F81" s="331"/>
      <c r="G81" s="339">
        <v>0.7</v>
      </c>
      <c r="H81" s="332"/>
      <c r="I81" s="331"/>
      <c r="J81" s="143"/>
    </row>
    <row r="82" spans="2:10" ht="15" customHeight="1" x14ac:dyDescent="0.25">
      <c r="B82" s="143"/>
      <c r="C82" s="356" t="s">
        <v>567</v>
      </c>
      <c r="D82" s="357" t="s">
        <v>567</v>
      </c>
      <c r="E82" s="340">
        <v>0.2</v>
      </c>
      <c r="F82" s="334"/>
      <c r="G82" s="340">
        <v>0.4</v>
      </c>
      <c r="H82" s="335"/>
      <c r="I82" s="334"/>
      <c r="J82" s="143"/>
    </row>
    <row r="83" spans="2:10" ht="15" customHeight="1" x14ac:dyDescent="0.25">
      <c r="B83" s="143"/>
      <c r="C83" s="439" t="s">
        <v>568</v>
      </c>
      <c r="D83" s="382" t="s">
        <v>568</v>
      </c>
      <c r="E83" s="339">
        <v>0.1</v>
      </c>
      <c r="F83" s="331"/>
      <c r="G83" s="339">
        <v>0.2</v>
      </c>
      <c r="H83" s="332"/>
      <c r="I83" s="331"/>
      <c r="J83" s="143"/>
    </row>
    <row r="84" spans="2:10" x14ac:dyDescent="0.25">
      <c r="D84" s="42"/>
    </row>
  </sheetData>
  <sheetProtection password="C6A8" sheet="1" objects="1" scenarios="1"/>
  <mergeCells count="55">
    <mergeCell ref="B11:D11"/>
    <mergeCell ref="H11:J11"/>
    <mergeCell ref="A1:J1"/>
    <mergeCell ref="E3:J4"/>
    <mergeCell ref="C7:J7"/>
    <mergeCell ref="C8:J8"/>
    <mergeCell ref="C9:J9"/>
    <mergeCell ref="B39:J39"/>
    <mergeCell ref="G12:J12"/>
    <mergeCell ref="B15:B16"/>
    <mergeCell ref="B26:J26"/>
    <mergeCell ref="B27:J27"/>
    <mergeCell ref="B28:J28"/>
    <mergeCell ref="B29:J29"/>
    <mergeCell ref="B30:J30"/>
    <mergeCell ref="B31:J31"/>
    <mergeCell ref="B32:J32"/>
    <mergeCell ref="B33:J33"/>
    <mergeCell ref="B34:J34"/>
    <mergeCell ref="C62:D62"/>
    <mergeCell ref="F62:G62"/>
    <mergeCell ref="B41:J41"/>
    <mergeCell ref="B43:J43"/>
    <mergeCell ref="B48:J48"/>
    <mergeCell ref="B49:J49"/>
    <mergeCell ref="B53:J53"/>
    <mergeCell ref="B54:J54"/>
    <mergeCell ref="B55:J55"/>
    <mergeCell ref="B56:J56"/>
    <mergeCell ref="B59:J59"/>
    <mergeCell ref="C61:D61"/>
    <mergeCell ref="F61:G61"/>
    <mergeCell ref="C63:D63"/>
    <mergeCell ref="F63:G63"/>
    <mergeCell ref="C64:D64"/>
    <mergeCell ref="F64:G64"/>
    <mergeCell ref="C65:D65"/>
    <mergeCell ref="F65:G65"/>
    <mergeCell ref="B78:H78"/>
    <mergeCell ref="C80:D80"/>
    <mergeCell ref="E80:F80"/>
    <mergeCell ref="G80:I80"/>
    <mergeCell ref="C66:D66"/>
    <mergeCell ref="F66:G66"/>
    <mergeCell ref="C67:D67"/>
    <mergeCell ref="F67:G67"/>
    <mergeCell ref="C83:D83"/>
    <mergeCell ref="E83:F83"/>
    <mergeCell ref="G83:I83"/>
    <mergeCell ref="C81:D81"/>
    <mergeCell ref="E81:F81"/>
    <mergeCell ref="G81:I81"/>
    <mergeCell ref="C82:D82"/>
    <mergeCell ref="E82:F82"/>
    <mergeCell ref="G82:I82"/>
  </mergeCells>
  <dataValidations count="4">
    <dataValidation type="list" allowBlank="1" showInputMessage="1" showErrorMessage="1" prompt="Escoja de la lista" sqref="H11:J11">
      <formula1>$P$3:$P$7</formula1>
    </dataValidation>
    <dataValidation type="list" allowBlank="1" showInputMessage="1" showErrorMessage="1" sqref="B62:B67">
      <formula1>act</formula1>
    </dataValidation>
    <dataValidation type="list" allowBlank="1" showInputMessage="1" showErrorMessage="1" sqref="B81:B83">
      <formula1>eval</formula1>
    </dataValidation>
    <dataValidation type="list" allowBlank="1" showInputMessage="1" showErrorMessage="1" sqref="B71:B75">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3" max="9" man="1"/>
    <brk id="6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0310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310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310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311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311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311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3113" r:id="rId10" name="Check Box 9">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30311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03115" r:id="rId12" name="Check Box 11">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30311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3117" r:id="rId14" name="Check Box 13">
              <controlPr defaultSize="0" autoFill="0" autoLine="0" autoPict="0">
                <anchor moveWithCells="1">
                  <from>
                    <xdr:col>4</xdr:col>
                    <xdr:colOff>561975</xdr:colOff>
                    <xdr:row>12</xdr:row>
                    <xdr:rowOff>9525</xdr:rowOff>
                  </from>
                  <to>
                    <xdr:col>6</xdr:col>
                    <xdr:colOff>28575</xdr:colOff>
                    <xdr:row>13</xdr:row>
                    <xdr:rowOff>28575</xdr:rowOff>
                  </to>
                </anchor>
              </controlPr>
            </control>
          </mc:Choice>
        </mc:AlternateContent>
        <mc:AlternateContent xmlns:mc="http://schemas.openxmlformats.org/markup-compatibility/2006">
          <mc:Choice Requires="x14">
            <control shapeId="30311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
    <pageSetUpPr fitToPage="1"/>
  </sheetPr>
  <dimension ref="A1:P79"/>
  <sheetViews>
    <sheetView topLeftCell="A49" zoomScaleNormal="100" workbookViewId="0">
      <selection activeCell="D71" sqref="D71"/>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103</v>
      </c>
      <c r="D3" s="3" t="s">
        <v>2</v>
      </c>
      <c r="E3" s="353" t="s">
        <v>605</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617</v>
      </c>
      <c r="D7" s="355"/>
      <c r="E7" s="355"/>
      <c r="F7" s="355"/>
      <c r="G7" s="355"/>
      <c r="H7" s="355"/>
      <c r="I7" s="355"/>
      <c r="J7" s="355"/>
      <c r="P7" s="4" t="s">
        <v>10</v>
      </c>
    </row>
    <row r="8" spans="1:16" ht="15.75" x14ac:dyDescent="0.25">
      <c r="B8" s="1" t="s">
        <v>11</v>
      </c>
      <c r="C8" s="355" t="s">
        <v>618</v>
      </c>
      <c r="D8" s="355"/>
      <c r="E8" s="355"/>
      <c r="F8" s="355"/>
      <c r="G8" s="355"/>
      <c r="H8" s="355"/>
      <c r="I8" s="355"/>
      <c r="J8" s="355"/>
      <c r="M8" s="123"/>
      <c r="N8" s="123"/>
      <c r="O8" s="123"/>
      <c r="P8" s="4" t="s">
        <v>12</v>
      </c>
    </row>
    <row r="9" spans="1:16" ht="15.75" x14ac:dyDescent="0.25">
      <c r="B9" s="1" t="s">
        <v>13</v>
      </c>
      <c r="C9" s="442" t="s">
        <v>619</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79"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v>6</v>
      </c>
      <c r="G16" s="86" t="s">
        <v>23</v>
      </c>
      <c r="H16" s="21"/>
      <c r="J16" s="16"/>
      <c r="L16" s="19"/>
      <c r="M16" s="13"/>
      <c r="N16" s="20"/>
      <c r="O16" s="13"/>
      <c r="P16" s="123"/>
    </row>
    <row r="17" spans="1:16" x14ac:dyDescent="0.2">
      <c r="B17" s="22"/>
      <c r="D17" s="23" t="s">
        <v>24</v>
      </c>
      <c r="E17" s="24">
        <v>6</v>
      </c>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102</v>
      </c>
      <c r="C26" s="327"/>
      <c r="D26" s="327"/>
      <c r="E26" s="327"/>
      <c r="F26" s="327"/>
      <c r="G26" s="327"/>
      <c r="H26" s="327"/>
      <c r="I26" s="327"/>
      <c r="J26" s="327"/>
      <c r="L26" s="31"/>
      <c r="N26" s="31"/>
    </row>
    <row r="27" spans="1:16" s="28" customFormat="1" x14ac:dyDescent="0.25">
      <c r="A27" s="164">
        <v>2</v>
      </c>
      <c r="B27" s="326" t="s">
        <v>287</v>
      </c>
      <c r="C27" s="327"/>
      <c r="D27" s="327"/>
      <c r="E27" s="327"/>
      <c r="F27" s="327"/>
      <c r="G27" s="327"/>
      <c r="H27" s="327"/>
      <c r="I27" s="327"/>
      <c r="J27" s="327"/>
      <c r="L27" s="31"/>
      <c r="N27" s="31"/>
    </row>
    <row r="28" spans="1:16" s="28" customFormat="1" x14ac:dyDescent="0.25">
      <c r="A28" s="164">
        <v>3</v>
      </c>
      <c r="B28" s="326" t="s">
        <v>620</v>
      </c>
      <c r="C28" s="327"/>
      <c r="D28" s="327"/>
      <c r="E28" s="327"/>
      <c r="F28" s="327"/>
      <c r="G28" s="327"/>
      <c r="H28" s="327"/>
      <c r="I28" s="327"/>
      <c r="J28" s="327"/>
      <c r="L28" s="31"/>
      <c r="N28" s="31"/>
    </row>
    <row r="29" spans="1:16" s="28" customFormat="1" x14ac:dyDescent="0.2">
      <c r="A29" s="164">
        <v>4</v>
      </c>
      <c r="B29" s="326" t="s">
        <v>621</v>
      </c>
      <c r="C29" s="327"/>
      <c r="D29" s="327"/>
      <c r="E29" s="327"/>
      <c r="F29" s="327"/>
      <c r="G29" s="327"/>
      <c r="H29" s="327"/>
      <c r="I29" s="327"/>
      <c r="J29" s="327"/>
      <c r="L29" s="31"/>
      <c r="N29" s="31"/>
    </row>
    <row r="30" spans="1:16" s="28" customFormat="1" x14ac:dyDescent="0.2">
      <c r="A30" s="164">
        <v>5</v>
      </c>
      <c r="B30" s="326" t="s">
        <v>622</v>
      </c>
      <c r="C30" s="327"/>
      <c r="D30" s="327"/>
      <c r="E30" s="327"/>
      <c r="F30" s="327"/>
      <c r="G30" s="327"/>
      <c r="H30" s="327"/>
      <c r="I30" s="327"/>
      <c r="J30" s="327"/>
      <c r="L30" s="31"/>
      <c r="N30" s="31"/>
    </row>
    <row r="31" spans="1:16" s="28" customFormat="1" x14ac:dyDescent="0.2">
      <c r="A31" s="164">
        <v>6</v>
      </c>
      <c r="B31" s="326" t="s">
        <v>623</v>
      </c>
      <c r="C31" s="327"/>
      <c r="D31" s="327"/>
      <c r="E31" s="327"/>
      <c r="F31" s="327"/>
      <c r="G31" s="327"/>
      <c r="H31" s="327"/>
      <c r="I31" s="327"/>
      <c r="J31" s="327"/>
      <c r="L31" s="31"/>
      <c r="N31" s="31"/>
    </row>
    <row r="32" spans="1:16" s="28" customFormat="1" x14ac:dyDescent="0.25">
      <c r="A32" s="164">
        <v>7</v>
      </c>
      <c r="B32" s="326" t="s">
        <v>624</v>
      </c>
      <c r="C32" s="327"/>
      <c r="D32" s="327"/>
      <c r="E32" s="327"/>
      <c r="F32" s="327"/>
      <c r="G32" s="327"/>
      <c r="H32" s="327"/>
      <c r="I32" s="327"/>
      <c r="J32" s="327"/>
      <c r="L32" s="31"/>
      <c r="N32" s="31"/>
    </row>
    <row r="33" spans="1:14" s="28" customFormat="1" x14ac:dyDescent="0.2">
      <c r="D33" s="29"/>
      <c r="E33" s="27"/>
      <c r="G33" s="29"/>
      <c r="H33" s="27"/>
      <c r="J33" s="30"/>
      <c r="L33" s="31"/>
      <c r="N33" s="31"/>
    </row>
    <row r="34" spans="1:14" x14ac:dyDescent="0.2">
      <c r="A34" s="6"/>
      <c r="B34" s="2" t="s">
        <v>36</v>
      </c>
      <c r="C34" s="16"/>
      <c r="E34" s="19"/>
      <c r="F34" s="13"/>
      <c r="G34" s="123"/>
      <c r="H34" s="20"/>
      <c r="I34" s="13"/>
      <c r="J34" s="16"/>
      <c r="L34" s="19"/>
      <c r="N34" s="19"/>
    </row>
    <row r="35" spans="1:14" x14ac:dyDescent="0.25">
      <c r="B35" s="32" t="s">
        <v>37</v>
      </c>
      <c r="C35" s="16"/>
      <c r="E35" s="19"/>
      <c r="F35" s="13"/>
      <c r="G35" s="123"/>
      <c r="H35" s="20"/>
      <c r="I35" s="13"/>
      <c r="J35" s="16"/>
      <c r="L35" s="19"/>
      <c r="N35" s="19"/>
    </row>
    <row r="36" spans="1:14" x14ac:dyDescent="0.25">
      <c r="B36" s="25" t="s">
        <v>38</v>
      </c>
      <c r="C36" s="25"/>
      <c r="I36" s="25"/>
      <c r="J36" s="25"/>
    </row>
    <row r="37" spans="1:14" ht="35.25" customHeight="1" x14ac:dyDescent="0.25">
      <c r="B37" s="346" t="s">
        <v>625</v>
      </c>
      <c r="C37" s="346"/>
      <c r="D37" s="346"/>
      <c r="E37" s="346"/>
      <c r="F37" s="346"/>
      <c r="G37" s="346"/>
      <c r="H37" s="346"/>
      <c r="I37" s="346"/>
      <c r="J37" s="346"/>
    </row>
    <row r="38" spans="1:14" x14ac:dyDescent="0.2">
      <c r="B38" s="159" t="s">
        <v>39</v>
      </c>
      <c r="C38" s="159"/>
      <c r="D38" s="159"/>
      <c r="E38" s="159"/>
      <c r="F38" s="159"/>
      <c r="G38" s="159"/>
      <c r="H38" s="159"/>
      <c r="I38" s="159"/>
      <c r="J38" s="159"/>
    </row>
    <row r="39" spans="1:14" ht="39.75" customHeight="1" x14ac:dyDescent="0.25">
      <c r="B39" s="346" t="s">
        <v>626</v>
      </c>
      <c r="C39" s="349"/>
      <c r="D39" s="349"/>
      <c r="E39" s="349"/>
      <c r="F39" s="349"/>
      <c r="G39" s="349"/>
      <c r="H39" s="349"/>
      <c r="I39" s="349"/>
      <c r="J39" s="349"/>
    </row>
    <row r="40" spans="1:14" x14ac:dyDescent="0.25">
      <c r="B40" s="159" t="s">
        <v>40</v>
      </c>
      <c r="C40" s="159"/>
      <c r="D40" s="159"/>
      <c r="E40" s="159"/>
      <c r="F40" s="159"/>
      <c r="G40" s="159"/>
      <c r="H40" s="159"/>
      <c r="I40" s="159"/>
      <c r="J40" s="159"/>
    </row>
    <row r="41" spans="1:14" ht="50.25" customHeight="1" x14ac:dyDescent="0.2">
      <c r="B41" s="346" t="s">
        <v>627</v>
      </c>
      <c r="C41" s="346"/>
      <c r="D41" s="346"/>
      <c r="E41" s="346"/>
      <c r="F41" s="346"/>
      <c r="G41" s="346"/>
      <c r="H41" s="346"/>
      <c r="I41" s="346"/>
      <c r="J41" s="346"/>
    </row>
    <row r="42" spans="1:14" x14ac:dyDescent="0.2">
      <c r="B42" s="33"/>
      <c r="C42" s="33"/>
      <c r="D42" s="33"/>
      <c r="E42" s="33"/>
      <c r="F42" s="33"/>
      <c r="G42" s="33"/>
      <c r="H42" s="33"/>
      <c r="I42" s="33"/>
      <c r="J42" s="33"/>
    </row>
    <row r="43" spans="1:14" x14ac:dyDescent="0.2">
      <c r="A43" s="6"/>
      <c r="B43" s="134" t="s">
        <v>41</v>
      </c>
      <c r="H43" s="34"/>
      <c r="I43" s="34"/>
      <c r="J43" s="34"/>
    </row>
    <row r="44" spans="1:14" ht="15" customHeight="1" x14ac:dyDescent="0.25">
      <c r="B44" s="134" t="s">
        <v>42</v>
      </c>
      <c r="H44" s="35"/>
      <c r="I44" s="35"/>
      <c r="J44" s="35"/>
    </row>
    <row r="45" spans="1:14" x14ac:dyDescent="0.25">
      <c r="B45" s="164" t="s">
        <v>283</v>
      </c>
      <c r="H45" s="36"/>
      <c r="I45" s="36"/>
      <c r="J45" s="36"/>
    </row>
    <row r="46" spans="1:14" ht="15" customHeight="1" x14ac:dyDescent="0.2">
      <c r="A46" s="164">
        <v>1</v>
      </c>
      <c r="B46" s="326" t="s">
        <v>628</v>
      </c>
      <c r="C46" s="327"/>
      <c r="D46" s="327"/>
      <c r="E46" s="327"/>
      <c r="F46" s="327"/>
      <c r="G46" s="327"/>
      <c r="H46" s="327"/>
      <c r="I46" s="327"/>
      <c r="J46" s="327"/>
    </row>
    <row r="47" spans="1:14" x14ac:dyDescent="0.25">
      <c r="A47" s="164">
        <v>2</v>
      </c>
      <c r="B47" s="326" t="s">
        <v>60</v>
      </c>
      <c r="C47" s="327"/>
      <c r="D47" s="327"/>
      <c r="E47" s="327"/>
      <c r="F47" s="327"/>
      <c r="G47" s="327"/>
      <c r="H47" s="327"/>
      <c r="I47" s="327"/>
      <c r="J47" s="327"/>
    </row>
    <row r="49" spans="1:11" x14ac:dyDescent="0.25">
      <c r="A49" s="6"/>
      <c r="B49" s="134" t="s">
        <v>44</v>
      </c>
      <c r="G49" s="123"/>
      <c r="H49" s="34"/>
      <c r="I49" s="34"/>
      <c r="J49" s="34"/>
    </row>
    <row r="50" spans="1:11" x14ac:dyDescent="0.25">
      <c r="B50" s="164" t="s">
        <v>176</v>
      </c>
      <c r="G50" s="123"/>
      <c r="H50" s="137"/>
      <c r="I50" s="137"/>
      <c r="J50" s="137"/>
    </row>
    <row r="51" spans="1:11" x14ac:dyDescent="0.25">
      <c r="A51" s="164">
        <v>1</v>
      </c>
      <c r="B51" s="328" t="s">
        <v>629</v>
      </c>
      <c r="C51" s="329"/>
      <c r="D51" s="329"/>
      <c r="E51" s="329"/>
      <c r="F51" s="329"/>
      <c r="G51" s="329"/>
      <c r="H51" s="329"/>
      <c r="I51" s="329"/>
      <c r="J51" s="329"/>
    </row>
    <row r="52" spans="1:11" x14ac:dyDescent="0.25">
      <c r="A52" s="164">
        <v>2</v>
      </c>
      <c r="B52" s="326" t="s">
        <v>595</v>
      </c>
      <c r="C52" s="327"/>
      <c r="D52" s="327"/>
      <c r="E52" s="327"/>
      <c r="F52" s="327"/>
      <c r="G52" s="327"/>
      <c r="H52" s="327"/>
      <c r="I52" s="327"/>
      <c r="J52" s="327"/>
    </row>
    <row r="53" spans="1:11" x14ac:dyDescent="0.25">
      <c r="A53" s="164">
        <v>3</v>
      </c>
      <c r="B53" s="328" t="s">
        <v>630</v>
      </c>
      <c r="C53" s="329"/>
      <c r="D53" s="329"/>
      <c r="E53" s="329"/>
      <c r="F53" s="329"/>
      <c r="G53" s="329"/>
      <c r="H53" s="329"/>
      <c r="I53" s="329"/>
      <c r="J53" s="329"/>
    </row>
    <row r="54" spans="1:11" x14ac:dyDescent="0.25">
      <c r="A54" s="164">
        <v>4</v>
      </c>
      <c r="B54" s="328" t="s">
        <v>597</v>
      </c>
      <c r="C54" s="329"/>
      <c r="D54" s="329"/>
      <c r="E54" s="329"/>
      <c r="F54" s="329"/>
      <c r="G54" s="329"/>
      <c r="H54" s="329"/>
      <c r="I54" s="329"/>
      <c r="J54" s="329"/>
    </row>
    <row r="56" spans="1:11" x14ac:dyDescent="0.2">
      <c r="B56" s="134" t="s">
        <v>46</v>
      </c>
      <c r="D56" s="134"/>
      <c r="H56" s="137"/>
      <c r="I56" s="137"/>
      <c r="J56" s="137"/>
    </row>
    <row r="57" spans="1:11" ht="15" customHeight="1" x14ac:dyDescent="0.25">
      <c r="B57" s="341" t="s">
        <v>47</v>
      </c>
      <c r="C57" s="341"/>
      <c r="D57" s="341"/>
      <c r="E57" s="341"/>
      <c r="F57" s="341"/>
      <c r="G57" s="341"/>
      <c r="H57" s="341"/>
      <c r="I57" s="341"/>
      <c r="J57" s="341"/>
    </row>
    <row r="58" spans="1:11" ht="15" customHeight="1" x14ac:dyDescent="0.2">
      <c r="B58" s="143"/>
      <c r="C58" s="143"/>
      <c r="D58" s="143"/>
      <c r="E58" s="143"/>
      <c r="F58" s="143"/>
      <c r="H58" s="143">
        <f>SUM(E60:E67)</f>
        <v>300</v>
      </c>
      <c r="I58" s="137" t="str">
        <f>IF(H58=E$11*25,"perfecte","cal revisar")</f>
        <v>perfecte</v>
      </c>
      <c r="J58" s="137" t="str">
        <f>IF(E$11*7&lt;K59,"perfecte","cal revisar")</f>
        <v>perfecte</v>
      </c>
    </row>
    <row r="59" spans="1:11" ht="15" customHeight="1" x14ac:dyDescent="0.2">
      <c r="B59" s="143"/>
      <c r="C59" s="342" t="s">
        <v>48</v>
      </c>
      <c r="D59" s="343"/>
      <c r="E59" s="37" t="s">
        <v>49</v>
      </c>
      <c r="F59" s="342" t="s">
        <v>50</v>
      </c>
      <c r="G59" s="343"/>
      <c r="I59" s="137" t="s">
        <v>548</v>
      </c>
      <c r="J59" s="137" t="s">
        <v>549</v>
      </c>
      <c r="K59" s="137">
        <f>SUM(K60:K67)</f>
        <v>89.9</v>
      </c>
    </row>
    <row r="60" spans="1:11" ht="15" customHeight="1" x14ac:dyDescent="0.25">
      <c r="B60" s="143"/>
      <c r="C60" s="439" t="s">
        <v>533</v>
      </c>
      <c r="D60" s="382" t="s">
        <v>533</v>
      </c>
      <c r="E60" s="58">
        <v>76</v>
      </c>
      <c r="F60" s="339">
        <v>1</v>
      </c>
      <c r="G60" s="331"/>
      <c r="I60" s="137"/>
      <c r="J60" s="137"/>
      <c r="K60" s="137">
        <f t="shared" ref="K60:K67" si="0">E60*F60</f>
        <v>76</v>
      </c>
    </row>
    <row r="61" spans="1:11" ht="15" customHeight="1" x14ac:dyDescent="0.25">
      <c r="B61" s="143"/>
      <c r="C61" s="356" t="s">
        <v>543</v>
      </c>
      <c r="D61" s="357" t="s">
        <v>543</v>
      </c>
      <c r="E61" s="59">
        <v>183</v>
      </c>
      <c r="F61" s="340">
        <v>0</v>
      </c>
      <c r="G61" s="334"/>
      <c r="I61" s="137"/>
      <c r="J61" s="137"/>
      <c r="K61" s="137">
        <f t="shared" si="0"/>
        <v>0</v>
      </c>
    </row>
    <row r="62" spans="1:11" ht="15" customHeight="1" x14ac:dyDescent="0.25">
      <c r="B62" s="143"/>
      <c r="C62" s="439" t="s">
        <v>535</v>
      </c>
      <c r="D62" s="382" t="s">
        <v>535</v>
      </c>
      <c r="E62" s="58">
        <v>19</v>
      </c>
      <c r="F62" s="339">
        <v>0.1</v>
      </c>
      <c r="G62" s="331"/>
      <c r="I62" s="137"/>
      <c r="J62" s="137"/>
      <c r="K62" s="137">
        <f t="shared" si="0"/>
        <v>1.9000000000000001</v>
      </c>
    </row>
    <row r="63" spans="1:11" ht="15" customHeight="1" x14ac:dyDescent="0.25">
      <c r="B63" s="143"/>
      <c r="C63" s="439" t="s">
        <v>536</v>
      </c>
      <c r="D63" s="382" t="s">
        <v>536</v>
      </c>
      <c r="E63" s="58">
        <v>10</v>
      </c>
      <c r="F63" s="339">
        <v>0</v>
      </c>
      <c r="G63" s="331"/>
      <c r="I63" s="137"/>
      <c r="J63" s="137"/>
      <c r="K63" s="137">
        <f t="shared" si="0"/>
        <v>0</v>
      </c>
    </row>
    <row r="64" spans="1:11" ht="15" customHeight="1" x14ac:dyDescent="0.25">
      <c r="B64" s="143"/>
      <c r="C64" s="356" t="s">
        <v>542</v>
      </c>
      <c r="D64" s="357" t="s">
        <v>542</v>
      </c>
      <c r="E64" s="59">
        <v>12</v>
      </c>
      <c r="F64" s="340">
        <v>1</v>
      </c>
      <c r="G64" s="334"/>
      <c r="I64" s="137"/>
      <c r="J64" s="137"/>
      <c r="K64" s="137">
        <f t="shared" si="0"/>
        <v>12</v>
      </c>
    </row>
    <row r="65" spans="1:11" ht="15" customHeight="1" x14ac:dyDescent="0.2">
      <c r="B65" s="143"/>
      <c r="C65" s="143"/>
      <c r="D65" s="143"/>
      <c r="E65" s="143"/>
      <c r="F65" s="143"/>
      <c r="I65" s="137"/>
      <c r="J65" s="137"/>
      <c r="K65" s="137">
        <f t="shared" si="0"/>
        <v>0</v>
      </c>
    </row>
    <row r="66" spans="1:11" x14ac:dyDescent="0.25">
      <c r="A66" s="6"/>
      <c r="B66" s="134" t="s">
        <v>51</v>
      </c>
      <c r="I66" s="137"/>
      <c r="J66" s="137"/>
      <c r="K66" s="137">
        <f t="shared" si="0"/>
        <v>0</v>
      </c>
    </row>
    <row r="67" spans="1:11" x14ac:dyDescent="0.25">
      <c r="B67" s="125" t="s">
        <v>52</v>
      </c>
      <c r="I67" s="137"/>
      <c r="J67" s="137"/>
      <c r="K67" s="137">
        <f t="shared" si="0"/>
        <v>0</v>
      </c>
    </row>
    <row r="68" spans="1:11" x14ac:dyDescent="0.25">
      <c r="C68" s="152" t="s">
        <v>561</v>
      </c>
      <c r="D68" s="153"/>
      <c r="E68" s="153"/>
      <c r="F68" s="153"/>
      <c r="G68" s="153"/>
      <c r="H68" s="153"/>
      <c r="I68" s="153"/>
      <c r="J68" s="153"/>
      <c r="K68" s="153"/>
    </row>
    <row r="69" spans="1:11" x14ac:dyDescent="0.25">
      <c r="C69" s="152" t="s">
        <v>557</v>
      </c>
      <c r="D69" s="153"/>
      <c r="E69" s="153"/>
      <c r="F69" s="153"/>
      <c r="G69" s="153"/>
      <c r="H69" s="153"/>
      <c r="I69" s="153"/>
      <c r="J69" s="153"/>
      <c r="K69" s="153"/>
    </row>
    <row r="70" spans="1:11" x14ac:dyDescent="0.25">
      <c r="C70" s="152" t="s">
        <v>560</v>
      </c>
      <c r="D70" s="153"/>
      <c r="E70" s="153"/>
      <c r="F70" s="153"/>
      <c r="G70" s="153"/>
      <c r="H70" s="153"/>
      <c r="I70" s="153"/>
      <c r="J70" s="153"/>
      <c r="K70" s="153"/>
    </row>
    <row r="72" spans="1:11" x14ac:dyDescent="0.25">
      <c r="A72" s="6"/>
      <c r="B72" s="134" t="s">
        <v>53</v>
      </c>
    </row>
    <row r="73" spans="1:11" ht="15" customHeight="1" x14ac:dyDescent="0.25">
      <c r="B73" s="341" t="s">
        <v>54</v>
      </c>
      <c r="C73" s="341"/>
      <c r="D73" s="341"/>
      <c r="E73" s="341"/>
      <c r="F73" s="341"/>
      <c r="G73" s="341"/>
      <c r="H73" s="341"/>
    </row>
    <row r="74" spans="1:11" ht="15" customHeight="1" x14ac:dyDescent="0.2">
      <c r="B74" s="143"/>
      <c r="C74" s="143"/>
      <c r="D74" s="143"/>
      <c r="E74" s="143"/>
      <c r="F74" s="143"/>
      <c r="G74" s="143"/>
      <c r="H74" s="143"/>
    </row>
    <row r="75" spans="1:11" ht="15" customHeight="1" x14ac:dyDescent="0.25">
      <c r="B75" s="143"/>
      <c r="C75" s="336" t="s">
        <v>55</v>
      </c>
      <c r="D75" s="337"/>
      <c r="E75" s="336" t="s">
        <v>56</v>
      </c>
      <c r="F75" s="337"/>
      <c r="G75" s="336" t="s">
        <v>57</v>
      </c>
      <c r="H75" s="338"/>
      <c r="I75" s="337"/>
      <c r="J75" s="143"/>
    </row>
    <row r="76" spans="1:11" ht="15" customHeight="1" x14ac:dyDescent="0.25">
      <c r="B76" s="143"/>
      <c r="C76" s="439" t="s">
        <v>564</v>
      </c>
      <c r="D76" s="382" t="s">
        <v>564</v>
      </c>
      <c r="E76" s="339">
        <v>0.6</v>
      </c>
      <c r="F76" s="331"/>
      <c r="G76" s="339">
        <v>0.9</v>
      </c>
      <c r="H76" s="332"/>
      <c r="I76" s="331"/>
      <c r="J76" s="143"/>
    </row>
    <row r="77" spans="1:11" ht="15" customHeight="1" x14ac:dyDescent="0.25">
      <c r="B77" s="143"/>
      <c r="C77" s="356" t="s">
        <v>566</v>
      </c>
      <c r="D77" s="357" t="s">
        <v>566</v>
      </c>
      <c r="E77" s="340">
        <v>0.05</v>
      </c>
      <c r="F77" s="334"/>
      <c r="G77" s="340">
        <v>0.2</v>
      </c>
      <c r="H77" s="335"/>
      <c r="I77" s="334"/>
      <c r="J77" s="143"/>
    </row>
    <row r="78" spans="1:11" ht="15" customHeight="1" x14ac:dyDescent="0.25">
      <c r="B78" s="143"/>
      <c r="C78" s="439" t="s">
        <v>567</v>
      </c>
      <c r="D78" s="382" t="s">
        <v>567</v>
      </c>
      <c r="E78" s="339">
        <v>0.05</v>
      </c>
      <c r="F78" s="331"/>
      <c r="G78" s="339">
        <v>0.2</v>
      </c>
      <c r="H78" s="332"/>
      <c r="I78" s="331"/>
      <c r="J78" s="143"/>
    </row>
    <row r="79" spans="1:11" x14ac:dyDescent="0.2">
      <c r="D79" s="42"/>
    </row>
  </sheetData>
  <sheetProtection password="C6A8" sheet="1" objects="1" scenarios="1"/>
  <mergeCells count="51">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7:J37"/>
    <mergeCell ref="B39:J39"/>
    <mergeCell ref="C61:D61"/>
    <mergeCell ref="F61:G61"/>
    <mergeCell ref="B46:J46"/>
    <mergeCell ref="B47:J47"/>
    <mergeCell ref="B51:J51"/>
    <mergeCell ref="B52:J52"/>
    <mergeCell ref="B53:J53"/>
    <mergeCell ref="B54:J54"/>
    <mergeCell ref="B57:J57"/>
    <mergeCell ref="C59:D59"/>
    <mergeCell ref="F59:G59"/>
    <mergeCell ref="C60:D60"/>
    <mergeCell ref="F60:G60"/>
    <mergeCell ref="B73:H73"/>
    <mergeCell ref="C75:D75"/>
    <mergeCell ref="E75:F75"/>
    <mergeCell ref="G75:I75"/>
    <mergeCell ref="C62:D62"/>
    <mergeCell ref="F62:G62"/>
    <mergeCell ref="C63:D63"/>
    <mergeCell ref="F63:G63"/>
    <mergeCell ref="C64:D64"/>
    <mergeCell ref="F64:G64"/>
    <mergeCell ref="C78:D78"/>
    <mergeCell ref="E78:F78"/>
    <mergeCell ref="G78:I78"/>
    <mergeCell ref="C76:D76"/>
    <mergeCell ref="E76:F76"/>
    <mergeCell ref="G76:I76"/>
    <mergeCell ref="C77:D77"/>
    <mergeCell ref="E77:F77"/>
    <mergeCell ref="G77:I77"/>
  </mergeCells>
  <dataValidations count="4">
    <dataValidation type="list" allowBlank="1" showInputMessage="1" showErrorMessage="1" prompt="Escoja de la lista" sqref="H11:J11">
      <formula1>$P$3:$P$7</formula1>
    </dataValidation>
    <dataValidation type="list" allowBlank="1" showInputMessage="1" showErrorMessage="1" sqref="B60:B64">
      <formula1>act</formula1>
    </dataValidation>
    <dataValidation type="list" allowBlank="1" showInputMessage="1" showErrorMessage="1" sqref="B76:B78">
      <formula1>eval</formula1>
    </dataValidation>
    <dataValidation type="list" allowBlank="1" showInputMessage="1" showErrorMessage="1" sqref="B68:B70">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1" max="9" man="1"/>
    <brk id="6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0413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413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413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413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413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413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413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0413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0413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0414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414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0414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5"/>
  <dimension ref="A1:AM101"/>
  <sheetViews>
    <sheetView showGridLines="0" topLeftCell="B51" zoomScale="110" zoomScaleNormal="110" workbookViewId="0">
      <selection activeCell="B63" sqref="B63:G101"/>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39" customHeight="1" x14ac:dyDescent="0.25">
      <c r="C5" s="445" t="s">
        <v>631</v>
      </c>
      <c r="D5" s="445"/>
      <c r="E5" s="445"/>
      <c r="F5" s="445"/>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4</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x14ac:dyDescent="0.25">
      <c r="AL17" s="47"/>
      <c r="AM17" s="47" t="s">
        <v>138</v>
      </c>
    </row>
    <row r="18" spans="3:39" ht="15.95" x14ac:dyDescent="0.2">
      <c r="AL18" s="47"/>
      <c r="AM18" s="47"/>
    </row>
    <row r="19" spans="3:39" x14ac:dyDescent="0.25">
      <c r="C19" s="134" t="s">
        <v>302</v>
      </c>
      <c r="D19" s="49">
        <v>36</v>
      </c>
      <c r="E19" s="125" t="s">
        <v>140</v>
      </c>
      <c r="AL19" s="47"/>
      <c r="AM19" s="47" t="s">
        <v>141</v>
      </c>
    </row>
    <row r="20" spans="3:39" x14ac:dyDescent="0.25">
      <c r="AL20" s="47"/>
      <c r="AM20" s="47" t="s">
        <v>142</v>
      </c>
    </row>
    <row r="21" spans="3:39" x14ac:dyDescent="0.25">
      <c r="C21" s="134" t="s">
        <v>143</v>
      </c>
      <c r="D21" s="49"/>
      <c r="F21" s="13"/>
      <c r="AL21" s="47"/>
      <c r="AM21" s="47" t="s">
        <v>144</v>
      </c>
    </row>
    <row r="22" spans="3:39" x14ac:dyDescent="0.25">
      <c r="C22" s="125" t="s">
        <v>145</v>
      </c>
      <c r="E22" s="13"/>
      <c r="F22" s="13"/>
      <c r="G22" s="125"/>
      <c r="AL22" s="47"/>
      <c r="AM22" s="47" t="s">
        <v>130</v>
      </c>
    </row>
    <row r="23" spans="3:39" x14ac:dyDescent="0.25">
      <c r="C23" s="19" t="s">
        <v>22</v>
      </c>
      <c r="D23" s="49"/>
      <c r="E23" s="19" t="s">
        <v>23</v>
      </c>
      <c r="F23" s="49">
        <v>18</v>
      </c>
      <c r="AL23" s="47"/>
      <c r="AM23" s="47" t="s">
        <v>146</v>
      </c>
    </row>
    <row r="24" spans="3:39" x14ac:dyDescent="0.25">
      <c r="C24" s="19" t="s">
        <v>24</v>
      </c>
      <c r="D24" s="49"/>
      <c r="E24" s="19" t="s">
        <v>25</v>
      </c>
      <c r="F24" s="49">
        <v>18</v>
      </c>
      <c r="AL24" s="47"/>
      <c r="AM24" s="47" t="s">
        <v>147</v>
      </c>
    </row>
    <row r="25" spans="3:39" x14ac:dyDescent="0.25">
      <c r="C25" s="19"/>
      <c r="E25" s="19"/>
      <c r="AL25" s="47"/>
      <c r="AM25" s="47" t="s">
        <v>132</v>
      </c>
    </row>
    <row r="26" spans="3:39" x14ac:dyDescent="0.25">
      <c r="C26" s="19" t="s">
        <v>26</v>
      </c>
      <c r="D26" s="49"/>
      <c r="E26" s="19" t="s">
        <v>27</v>
      </c>
      <c r="F26" s="49"/>
      <c r="AL26" s="47"/>
      <c r="AM26" s="47" t="s">
        <v>148</v>
      </c>
    </row>
    <row r="27" spans="3:39" ht="15.95" x14ac:dyDescent="0.2">
      <c r="C27" s="19" t="s">
        <v>28</v>
      </c>
      <c r="D27" s="49"/>
      <c r="E27" s="19" t="s">
        <v>29</v>
      </c>
      <c r="F27" s="49"/>
      <c r="AL27" s="47"/>
      <c r="AM27" s="47" t="s">
        <v>127</v>
      </c>
    </row>
    <row r="28" spans="3:39" ht="15.95" x14ac:dyDescent="0.2">
      <c r="C28" s="19"/>
      <c r="E28" s="19"/>
      <c r="AL28" s="47"/>
      <c r="AM28" s="47" t="s">
        <v>149</v>
      </c>
    </row>
    <row r="29" spans="3:39" x14ac:dyDescent="0.25">
      <c r="C29" s="19" t="s">
        <v>30</v>
      </c>
      <c r="D29" s="49"/>
      <c r="E29" s="19" t="s">
        <v>31</v>
      </c>
      <c r="F29" s="49"/>
      <c r="AL29" s="47"/>
      <c r="AM29" s="47" t="s">
        <v>150</v>
      </c>
    </row>
    <row r="30" spans="3:39" ht="15.95" x14ac:dyDescent="0.2">
      <c r="C30" s="19" t="s">
        <v>32</v>
      </c>
      <c r="D30" s="49"/>
      <c r="E30" s="19" t="s">
        <v>33</v>
      </c>
      <c r="F30" s="49"/>
      <c r="AL30" s="47"/>
      <c r="AM30" s="47" t="s">
        <v>134</v>
      </c>
    </row>
    <row r="31" spans="3:39" x14ac:dyDescent="0.25">
      <c r="AL31" s="47"/>
      <c r="AM31" s="47" t="s">
        <v>151</v>
      </c>
    </row>
    <row r="32" spans="3:39" x14ac:dyDescent="0.25">
      <c r="AL32" s="47"/>
      <c r="AM32" s="47" t="s">
        <v>152</v>
      </c>
    </row>
    <row r="33" spans="2:39" ht="15.95" x14ac:dyDescent="0.2">
      <c r="C33" s="134" t="s">
        <v>153</v>
      </c>
      <c r="AL33" s="47"/>
      <c r="AM33" s="47" t="s">
        <v>154</v>
      </c>
    </row>
    <row r="34" spans="2:39" x14ac:dyDescent="0.25">
      <c r="D34" s="19" t="s">
        <v>155</v>
      </c>
      <c r="E34" s="50" t="s">
        <v>592</v>
      </c>
      <c r="AL34" s="47"/>
      <c r="AM34" s="47" t="s">
        <v>157</v>
      </c>
    </row>
    <row r="35" spans="2:39" x14ac:dyDescent="0.25">
      <c r="D35" s="19" t="s">
        <v>158</v>
      </c>
      <c r="E35" s="50" t="s">
        <v>592</v>
      </c>
      <c r="AL35" s="47"/>
      <c r="AM35" s="47" t="s">
        <v>159</v>
      </c>
    </row>
    <row r="36" spans="2:39" x14ac:dyDescent="0.25">
      <c r="D36" s="19" t="s">
        <v>160</v>
      </c>
      <c r="E36" s="50" t="s">
        <v>592</v>
      </c>
      <c r="AL36" s="47"/>
      <c r="AM36" s="47" t="s">
        <v>162</v>
      </c>
    </row>
    <row r="37" spans="2:39" x14ac:dyDescent="0.25">
      <c r="D37" s="19" t="s">
        <v>163</v>
      </c>
      <c r="E37" s="50" t="s">
        <v>592</v>
      </c>
      <c r="AL37" s="47"/>
      <c r="AM37" s="47" t="s">
        <v>164</v>
      </c>
    </row>
    <row r="38" spans="2:39" ht="15.95" x14ac:dyDescent="0.2">
      <c r="D38" s="19" t="s">
        <v>165</v>
      </c>
      <c r="E38" s="50" t="s">
        <v>632</v>
      </c>
    </row>
    <row r="39" spans="2:39" ht="15.95" x14ac:dyDescent="0.2">
      <c r="AL39" s="45" t="s">
        <v>167</v>
      </c>
    </row>
    <row r="40" spans="2:39" ht="15.95" x14ac:dyDescent="0.2">
      <c r="B40" s="134" t="s">
        <v>168</v>
      </c>
      <c r="C40" s="134" t="s">
        <v>169</v>
      </c>
      <c r="AL40" s="45" t="s">
        <v>170</v>
      </c>
    </row>
    <row r="41" spans="2:39" x14ac:dyDescent="0.25">
      <c r="C41" s="125" t="s">
        <v>171</v>
      </c>
      <c r="AL41" s="45" t="s">
        <v>172</v>
      </c>
    </row>
    <row r="42" spans="2:39" ht="74.25" customHeight="1" x14ac:dyDescent="0.25">
      <c r="C42" s="325" t="s">
        <v>633</v>
      </c>
      <c r="D42" s="325"/>
      <c r="E42" s="325"/>
      <c r="F42" s="325"/>
      <c r="G42" s="325"/>
    </row>
    <row r="43" spans="2:39" ht="15.95" x14ac:dyDescent="0.2">
      <c r="AL43" s="47"/>
    </row>
    <row r="44" spans="2:39" ht="15.95" x14ac:dyDescent="0.2">
      <c r="B44" s="134" t="s">
        <v>173</v>
      </c>
      <c r="C44" s="134" t="s">
        <v>41</v>
      </c>
      <c r="AL44" s="47"/>
    </row>
    <row r="45" spans="2:39"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2:39"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2:39" ht="45.75" customHeight="1" x14ac:dyDescent="0.25">
      <c r="B47" s="52">
        <v>1</v>
      </c>
      <c r="C47" s="325" t="s">
        <v>634</v>
      </c>
      <c r="D47" s="325"/>
      <c r="E47" s="325"/>
      <c r="F47" s="325"/>
      <c r="G47" s="5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2:39" ht="15.75" customHeight="1" x14ac:dyDescent="0.2">
      <c r="B48" s="164">
        <v>2</v>
      </c>
      <c r="C48" s="369" t="s">
        <v>59</v>
      </c>
      <c r="D48" s="369"/>
      <c r="E48" s="369"/>
      <c r="F48" s="369"/>
      <c r="G48" s="5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2:39" ht="30" customHeight="1" x14ac:dyDescent="0.25">
      <c r="B49" s="52">
        <v>3</v>
      </c>
      <c r="C49" s="369" t="s">
        <v>60</v>
      </c>
      <c r="D49" s="369"/>
      <c r="E49" s="369"/>
      <c r="F49" s="369"/>
      <c r="G49" s="5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2:39" x14ac:dyDescent="0.25">
      <c r="B50" s="164">
        <v>4</v>
      </c>
      <c r="C50" s="369" t="s">
        <v>205</v>
      </c>
      <c r="D50" s="369"/>
      <c r="E50" s="369"/>
      <c r="F50" s="369"/>
      <c r="G50" s="5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M50" s="164"/>
    </row>
    <row r="51" spans="2:39" ht="30.75" customHeight="1" x14ac:dyDescent="0.25">
      <c r="B51" s="52">
        <v>5</v>
      </c>
      <c r="C51" s="325" t="s">
        <v>635</v>
      </c>
      <c r="D51" s="444"/>
      <c r="E51" s="444"/>
      <c r="F51" s="444"/>
      <c r="G51" s="5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M51" s="164"/>
    </row>
    <row r="52" spans="2:39" ht="15.95" x14ac:dyDescent="0.2">
      <c r="G52" s="123"/>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2:39" x14ac:dyDescent="0.25">
      <c r="B53" s="134" t="s">
        <v>312</v>
      </c>
      <c r="C53" s="134" t="s">
        <v>44</v>
      </c>
      <c r="G53" s="123"/>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2:39" x14ac:dyDescent="0.25">
      <c r="C54" s="164" t="s">
        <v>45</v>
      </c>
      <c r="G54" s="123"/>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2:39" x14ac:dyDescent="0.25">
      <c r="B55" s="164">
        <v>1</v>
      </c>
      <c r="C55" s="369" t="s">
        <v>594</v>
      </c>
      <c r="D55" s="369"/>
      <c r="E55" s="369"/>
      <c r="F55" s="369"/>
      <c r="G55" s="123"/>
      <c r="J55" s="45"/>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2:39" ht="29.25" customHeight="1" x14ac:dyDescent="0.25">
      <c r="B56" s="164">
        <v>2</v>
      </c>
      <c r="C56" s="325" t="s">
        <v>595</v>
      </c>
      <c r="D56" s="325"/>
      <c r="E56" s="325"/>
      <c r="F56" s="325"/>
      <c r="G56" s="123"/>
      <c r="J56" s="45"/>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64"/>
    </row>
    <row r="57" spans="2:39" ht="30" customHeight="1" x14ac:dyDescent="0.25">
      <c r="B57" s="164">
        <v>3</v>
      </c>
      <c r="C57" s="325" t="s">
        <v>596</v>
      </c>
      <c r="D57" s="325"/>
      <c r="E57" s="325"/>
      <c r="F57" s="325"/>
      <c r="G57" s="57"/>
      <c r="J57" s="45"/>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M57" s="164"/>
    </row>
    <row r="58" spans="2:39" ht="30" customHeight="1" x14ac:dyDescent="0.25">
      <c r="B58" s="164">
        <v>4</v>
      </c>
      <c r="C58" s="325" t="s">
        <v>636</v>
      </c>
      <c r="D58" s="325"/>
      <c r="E58" s="325"/>
      <c r="F58" s="325"/>
      <c r="G58" s="57"/>
      <c r="J58" s="45"/>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M58" s="164"/>
    </row>
    <row r="59" spans="2:39" x14ac:dyDescent="0.25">
      <c r="B59" s="164">
        <v>5</v>
      </c>
      <c r="C59" s="369" t="s">
        <v>637</v>
      </c>
      <c r="D59" s="369"/>
      <c r="E59" s="369"/>
      <c r="F59" s="369"/>
      <c r="G59" s="57"/>
      <c r="J59" s="45"/>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M59" s="164"/>
    </row>
    <row r="60" spans="2:39" x14ac:dyDescent="0.25">
      <c r="B60" s="164">
        <v>6</v>
      </c>
      <c r="C60" s="369" t="s">
        <v>597</v>
      </c>
      <c r="D60" s="369"/>
      <c r="E60" s="369"/>
      <c r="F60" s="369"/>
      <c r="G60" s="57"/>
      <c r="J60" s="45"/>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M60" s="164"/>
    </row>
    <row r="61" spans="2:39" x14ac:dyDescent="0.25">
      <c r="B61" s="164">
        <v>7</v>
      </c>
      <c r="C61" s="369" t="s">
        <v>455</v>
      </c>
      <c r="D61" s="369"/>
      <c r="E61" s="369"/>
      <c r="F61" s="369"/>
      <c r="G61" s="57"/>
      <c r="J61" s="45"/>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M61" s="164"/>
    </row>
    <row r="62" spans="2:39" ht="15.95" x14ac:dyDescent="0.2">
      <c r="J62" s="45"/>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M62" s="164"/>
    </row>
    <row r="63" spans="2:39" ht="15.95" x14ac:dyDescent="0.2">
      <c r="B63" s="263" t="s">
        <v>177</v>
      </c>
      <c r="C63" s="263" t="s">
        <v>46</v>
      </c>
      <c r="D63" s="263"/>
      <c r="E63" s="245"/>
      <c r="F63" s="245"/>
      <c r="G63" s="245"/>
      <c r="AL63" s="51"/>
    </row>
    <row r="64" spans="2:39" ht="33" customHeight="1" x14ac:dyDescent="0.25">
      <c r="B64" s="312" t="s">
        <v>47</v>
      </c>
      <c r="C64" s="312"/>
      <c r="D64" s="312"/>
      <c r="E64" s="312"/>
      <c r="F64" s="312"/>
      <c r="G64" s="245"/>
      <c r="H64" s="52"/>
      <c r="I64" s="52"/>
      <c r="J64" s="45"/>
      <c r="AM64" s="164"/>
    </row>
    <row r="65" spans="1:39" s="52" customFormat="1" ht="31.5" customHeight="1" x14ac:dyDescent="0.2">
      <c r="A65" s="53"/>
      <c r="B65" s="246"/>
      <c r="C65" s="246" t="s">
        <v>178</v>
      </c>
      <c r="D65" s="249" t="s">
        <v>179</v>
      </c>
      <c r="E65" s="250" t="s">
        <v>180</v>
      </c>
      <c r="F65" s="245"/>
      <c r="G65" s="246"/>
      <c r="H65" s="164"/>
      <c r="I65" s="164"/>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45"/>
    </row>
    <row r="66" spans="1:39" ht="15.95" x14ac:dyDescent="0.2">
      <c r="B66" s="245"/>
      <c r="C66" s="245" t="s">
        <v>80</v>
      </c>
      <c r="D66" s="293">
        <v>214</v>
      </c>
      <c r="E66" s="267">
        <v>0.7</v>
      </c>
      <c r="F66" s="245"/>
      <c r="G66" s="245"/>
      <c r="J66" s="45"/>
      <c r="AM66" s="164"/>
    </row>
    <row r="67" spans="1:39" ht="30" x14ac:dyDescent="0.25">
      <c r="B67" s="245"/>
      <c r="C67" s="270" t="s">
        <v>638</v>
      </c>
      <c r="D67" s="295">
        <v>46</v>
      </c>
      <c r="E67" s="268">
        <v>0.44</v>
      </c>
      <c r="F67" s="245"/>
      <c r="G67" s="245"/>
      <c r="J67" s="45"/>
      <c r="AM67" s="164"/>
    </row>
    <row r="68" spans="1:39" ht="15.95" x14ac:dyDescent="0.2">
      <c r="B68" s="245"/>
      <c r="C68" s="245" t="s">
        <v>639</v>
      </c>
      <c r="D68" s="293">
        <v>8</v>
      </c>
      <c r="E68" s="267">
        <v>1</v>
      </c>
      <c r="F68" s="245"/>
      <c r="G68" s="245"/>
      <c r="J68" s="45"/>
      <c r="AM68" s="164"/>
    </row>
    <row r="69" spans="1:39" ht="15.95" x14ac:dyDescent="0.2">
      <c r="B69" s="245"/>
      <c r="C69" s="245" t="s">
        <v>546</v>
      </c>
      <c r="D69" s="295">
        <v>38</v>
      </c>
      <c r="E69" s="268">
        <v>0.35</v>
      </c>
      <c r="F69" s="245"/>
      <c r="G69" s="245"/>
      <c r="J69" s="45"/>
      <c r="AM69" s="164"/>
    </row>
    <row r="70" spans="1:39" ht="15.95" x14ac:dyDescent="0.2">
      <c r="B70" s="245"/>
      <c r="C70" s="270" t="s">
        <v>640</v>
      </c>
      <c r="D70" s="293">
        <v>44</v>
      </c>
      <c r="E70" s="267">
        <v>0</v>
      </c>
      <c r="F70" s="245"/>
      <c r="G70" s="245"/>
      <c r="J70" s="45"/>
      <c r="AM70" s="164"/>
    </row>
    <row r="71" spans="1:39" ht="45" x14ac:dyDescent="0.25">
      <c r="B71" s="245"/>
      <c r="C71" s="270" t="s">
        <v>641</v>
      </c>
      <c r="D71" s="295">
        <v>23</v>
      </c>
      <c r="E71" s="268">
        <v>0.02</v>
      </c>
      <c r="F71" s="245"/>
      <c r="G71" s="245"/>
      <c r="J71" s="45"/>
      <c r="AM71" s="164"/>
    </row>
    <row r="72" spans="1:39" x14ac:dyDescent="0.25">
      <c r="B72" s="245"/>
      <c r="C72" s="245" t="s">
        <v>77</v>
      </c>
      <c r="D72" s="293">
        <v>23</v>
      </c>
      <c r="E72" s="267">
        <v>0.02</v>
      </c>
      <c r="F72" s="245"/>
      <c r="G72" s="245"/>
      <c r="J72" s="45"/>
      <c r="AM72" s="164"/>
    </row>
    <row r="73" spans="1:39" ht="30" x14ac:dyDescent="0.25">
      <c r="B73" s="245"/>
      <c r="C73" s="259" t="s">
        <v>642</v>
      </c>
      <c r="D73" s="295">
        <v>168</v>
      </c>
      <c r="E73" s="268">
        <v>0</v>
      </c>
      <c r="F73" s="245"/>
      <c r="G73" s="245"/>
      <c r="J73" s="45"/>
      <c r="AM73" s="164"/>
    </row>
    <row r="74" spans="1:39" x14ac:dyDescent="0.25">
      <c r="B74" s="245"/>
      <c r="C74" s="252" t="s">
        <v>537</v>
      </c>
      <c r="D74" s="293">
        <v>35</v>
      </c>
      <c r="E74" s="267">
        <v>0.06</v>
      </c>
      <c r="F74" s="245"/>
      <c r="G74" s="245"/>
      <c r="J74" s="45"/>
      <c r="AM74" s="164"/>
    </row>
    <row r="75" spans="1:39" x14ac:dyDescent="0.25">
      <c r="B75" s="245"/>
      <c r="C75" s="259" t="s">
        <v>643</v>
      </c>
      <c r="D75" s="295">
        <v>4</v>
      </c>
      <c r="E75" s="268">
        <v>1</v>
      </c>
      <c r="F75" s="245"/>
      <c r="G75" s="245"/>
      <c r="J75" s="45"/>
      <c r="AM75" s="164"/>
    </row>
    <row r="76" spans="1:39" x14ac:dyDescent="0.25">
      <c r="B76" s="245"/>
      <c r="C76" s="245" t="s">
        <v>582</v>
      </c>
      <c r="D76" s="293">
        <v>297</v>
      </c>
      <c r="E76" s="267">
        <v>0.3</v>
      </c>
      <c r="F76" s="245"/>
      <c r="G76" s="245"/>
      <c r="J76" s="45"/>
      <c r="AM76" s="164"/>
    </row>
    <row r="77" spans="1:39" x14ac:dyDescent="0.25">
      <c r="B77" s="245"/>
      <c r="C77" s="245"/>
      <c r="D77" s="245"/>
      <c r="E77" s="245"/>
      <c r="F77" s="245"/>
      <c r="G77" s="245"/>
      <c r="J77" s="45"/>
      <c r="AM77" s="164"/>
    </row>
    <row r="78" spans="1:39" x14ac:dyDescent="0.25">
      <c r="B78" s="263" t="s">
        <v>186</v>
      </c>
      <c r="C78" s="263" t="s">
        <v>51</v>
      </c>
      <c r="D78" s="245"/>
      <c r="E78" s="245"/>
      <c r="F78" s="245"/>
      <c r="G78" s="245"/>
      <c r="AM78" s="55"/>
    </row>
    <row r="79" spans="1:39" x14ac:dyDescent="0.25">
      <c r="B79" s="245"/>
      <c r="C79" s="264" t="s">
        <v>52</v>
      </c>
      <c r="D79" s="245"/>
      <c r="E79" s="245"/>
      <c r="F79" s="245"/>
      <c r="G79" s="245"/>
    </row>
    <row r="80" spans="1:39" x14ac:dyDescent="0.25">
      <c r="B80" s="245">
        <v>1</v>
      </c>
      <c r="C80" s="443" t="s">
        <v>80</v>
      </c>
      <c r="D80" s="443"/>
      <c r="E80" s="443"/>
      <c r="F80" s="245"/>
      <c r="G80" s="245"/>
      <c r="K80" s="164"/>
    </row>
    <row r="81" spans="1:39" x14ac:dyDescent="0.25">
      <c r="B81" s="245">
        <v>2</v>
      </c>
      <c r="C81" s="443" t="s">
        <v>96</v>
      </c>
      <c r="D81" s="443"/>
      <c r="E81" s="443"/>
      <c r="F81" s="245"/>
      <c r="G81" s="245"/>
      <c r="K81" s="164"/>
    </row>
    <row r="82" spans="1:39" x14ac:dyDescent="0.25">
      <c r="B82" s="245">
        <v>3</v>
      </c>
      <c r="C82" s="443" t="s">
        <v>207</v>
      </c>
      <c r="D82" s="443"/>
      <c r="E82" s="443"/>
      <c r="F82" s="245"/>
      <c r="G82" s="245"/>
      <c r="K82" s="164"/>
    </row>
    <row r="83" spans="1:39" ht="15.75" customHeight="1" x14ac:dyDescent="0.25">
      <c r="B83" s="245">
        <v>4</v>
      </c>
      <c r="C83" s="443" t="s">
        <v>78</v>
      </c>
      <c r="D83" s="443"/>
      <c r="E83" s="443"/>
      <c r="F83" s="245"/>
      <c r="G83" s="245"/>
      <c r="K83" s="164"/>
    </row>
    <row r="84" spans="1:39" x14ac:dyDescent="0.25">
      <c r="B84" s="245">
        <v>5</v>
      </c>
      <c r="C84" s="443" t="s">
        <v>77</v>
      </c>
      <c r="D84" s="443"/>
      <c r="E84" s="443"/>
      <c r="F84" s="245"/>
      <c r="G84" s="245"/>
      <c r="K84" s="164"/>
    </row>
    <row r="85" spans="1:39" x14ac:dyDescent="0.25">
      <c r="B85" s="245">
        <v>6</v>
      </c>
      <c r="C85" s="443" t="s">
        <v>188</v>
      </c>
      <c r="D85" s="443"/>
      <c r="E85" s="443"/>
      <c r="F85" s="245"/>
      <c r="G85" s="245"/>
      <c r="K85" s="164"/>
    </row>
    <row r="86" spans="1:39" x14ac:dyDescent="0.25">
      <c r="B86" s="245">
        <v>7</v>
      </c>
      <c r="C86" s="443" t="s">
        <v>643</v>
      </c>
      <c r="D86" s="443"/>
      <c r="E86" s="443"/>
      <c r="F86" s="245"/>
      <c r="G86" s="245"/>
      <c r="K86" s="164"/>
    </row>
    <row r="87" spans="1:39" x14ac:dyDescent="0.25">
      <c r="B87" s="245">
        <v>8</v>
      </c>
      <c r="C87" s="443" t="s">
        <v>582</v>
      </c>
      <c r="D87" s="443"/>
      <c r="E87" s="443"/>
      <c r="F87" s="245"/>
      <c r="G87" s="245"/>
      <c r="K87" s="164"/>
    </row>
    <row r="88" spans="1:39" x14ac:dyDescent="0.25">
      <c r="B88" s="245">
        <v>9</v>
      </c>
      <c r="C88" s="443" t="s">
        <v>91</v>
      </c>
      <c r="D88" s="443"/>
      <c r="E88" s="443"/>
      <c r="F88" s="245"/>
      <c r="G88" s="245"/>
      <c r="K88" s="164"/>
    </row>
    <row r="89" spans="1:39" x14ac:dyDescent="0.25">
      <c r="B89" s="245"/>
      <c r="C89" s="245"/>
      <c r="D89" s="245"/>
      <c r="E89" s="245"/>
      <c r="F89" s="245"/>
      <c r="G89" s="245"/>
      <c r="K89" s="164"/>
    </row>
    <row r="90" spans="1:39" x14ac:dyDescent="0.25">
      <c r="B90" s="263" t="s">
        <v>189</v>
      </c>
      <c r="C90" s="263" t="s">
        <v>53</v>
      </c>
      <c r="D90" s="245"/>
      <c r="E90" s="245"/>
      <c r="F90" s="245"/>
      <c r="G90" s="245"/>
    </row>
    <row r="91" spans="1:39" ht="31.5" customHeight="1" x14ac:dyDescent="0.25">
      <c r="B91" s="245"/>
      <c r="C91" s="312" t="s">
        <v>54</v>
      </c>
      <c r="D91" s="312"/>
      <c r="E91" s="312"/>
      <c r="F91" s="312"/>
      <c r="G91" s="312"/>
      <c r="I91" s="52"/>
      <c r="J91" s="52"/>
    </row>
    <row r="92" spans="1:39" s="52" customFormat="1" ht="30.75" customHeight="1" x14ac:dyDescent="0.25">
      <c r="A92" s="53"/>
      <c r="B92" s="246"/>
      <c r="C92" s="246" t="s">
        <v>53</v>
      </c>
      <c r="D92" s="266" t="s">
        <v>190</v>
      </c>
      <c r="E92" s="250" t="s">
        <v>191</v>
      </c>
      <c r="F92" s="246"/>
      <c r="G92" s="246"/>
      <c r="H92" s="164"/>
      <c r="I92" s="164"/>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45"/>
    </row>
    <row r="93" spans="1:39" x14ac:dyDescent="0.25">
      <c r="B93" s="245"/>
      <c r="C93" s="252" t="s">
        <v>96</v>
      </c>
      <c r="D93" s="267">
        <v>0.05</v>
      </c>
      <c r="E93" s="267">
        <v>0.15</v>
      </c>
      <c r="F93" s="245"/>
      <c r="G93" s="245"/>
      <c r="J93" s="45"/>
      <c r="AM93" s="164"/>
    </row>
    <row r="94" spans="1:39" x14ac:dyDescent="0.25">
      <c r="B94" s="245"/>
      <c r="C94" s="259" t="s">
        <v>546</v>
      </c>
      <c r="D94" s="268">
        <v>0.65</v>
      </c>
      <c r="E94" s="268">
        <v>0.9</v>
      </c>
      <c r="F94" s="245"/>
      <c r="G94" s="245"/>
      <c r="J94" s="45"/>
      <c r="AM94" s="164"/>
    </row>
    <row r="95" spans="1:39" ht="33" customHeight="1" x14ac:dyDescent="0.25">
      <c r="B95" s="245"/>
      <c r="C95" s="301" t="s">
        <v>187</v>
      </c>
      <c r="D95" s="267">
        <v>0.05</v>
      </c>
      <c r="E95" s="267">
        <v>0.15</v>
      </c>
      <c r="F95" s="245"/>
      <c r="G95" s="245"/>
      <c r="J95" s="45"/>
      <c r="AM95" s="164"/>
    </row>
    <row r="96" spans="1:39" x14ac:dyDescent="0.25">
      <c r="B96" s="245"/>
      <c r="C96" s="259" t="s">
        <v>188</v>
      </c>
      <c r="D96" s="268">
        <v>0.05</v>
      </c>
      <c r="E96" s="268">
        <v>0.2</v>
      </c>
      <c r="F96" s="245"/>
      <c r="G96" s="245"/>
      <c r="J96" s="45"/>
      <c r="AM96" s="164"/>
    </row>
    <row r="97" spans="2:39" x14ac:dyDescent="0.25">
      <c r="B97" s="245"/>
      <c r="C97" s="252" t="s">
        <v>644</v>
      </c>
      <c r="D97" s="267">
        <v>0.25</v>
      </c>
      <c r="E97" s="267">
        <v>0.35</v>
      </c>
      <c r="F97" s="245"/>
      <c r="G97" s="245"/>
      <c r="J97" s="45"/>
      <c r="AM97" s="164"/>
    </row>
    <row r="98" spans="2:39" x14ac:dyDescent="0.25">
      <c r="B98" s="245"/>
      <c r="C98" s="259" t="s">
        <v>645</v>
      </c>
      <c r="D98" s="268">
        <v>0.45</v>
      </c>
      <c r="E98" s="268">
        <v>0.55000000000000004</v>
      </c>
      <c r="F98" s="245"/>
      <c r="G98" s="245"/>
      <c r="J98" s="45"/>
      <c r="AM98" s="164"/>
    </row>
    <row r="99" spans="2:39" x14ac:dyDescent="0.25">
      <c r="B99" s="245"/>
      <c r="C99" s="252" t="s">
        <v>646</v>
      </c>
      <c r="D99" s="267">
        <v>0.05</v>
      </c>
      <c r="E99" s="267">
        <v>0.05</v>
      </c>
      <c r="F99" s="245"/>
      <c r="G99" s="245"/>
      <c r="J99" s="45"/>
      <c r="AM99" s="164"/>
    </row>
    <row r="100" spans="2:39" x14ac:dyDescent="0.25">
      <c r="B100" s="245"/>
      <c r="C100" s="259" t="s">
        <v>647</v>
      </c>
      <c r="D100" s="268">
        <v>0.1</v>
      </c>
      <c r="E100" s="268">
        <v>0.3</v>
      </c>
      <c r="F100" s="245"/>
      <c r="G100" s="245"/>
      <c r="J100" s="45"/>
      <c r="AM100" s="164"/>
    </row>
    <row r="101" spans="2:39" x14ac:dyDescent="0.25">
      <c r="B101" s="245"/>
      <c r="C101" s="245"/>
      <c r="D101" s="245"/>
      <c r="E101" s="245"/>
      <c r="F101" s="245"/>
      <c r="G101" s="245"/>
    </row>
  </sheetData>
  <sheetProtection password="C6A8" sheet="1" objects="1" scenarios="1"/>
  <mergeCells count="26">
    <mergeCell ref="C49:F49"/>
    <mergeCell ref="A1:G1"/>
    <mergeCell ref="C5:F5"/>
    <mergeCell ref="C42:G42"/>
    <mergeCell ref="C47:F47"/>
    <mergeCell ref="C48:F48"/>
    <mergeCell ref="C81:E81"/>
    <mergeCell ref="C50:F50"/>
    <mergeCell ref="C51:F51"/>
    <mergeCell ref="C55:F55"/>
    <mergeCell ref="C56:F56"/>
    <mergeCell ref="C57:F57"/>
    <mergeCell ref="C58:F58"/>
    <mergeCell ref="C59:F59"/>
    <mergeCell ref="C60:F60"/>
    <mergeCell ref="C61:F61"/>
    <mergeCell ref="B64:F64"/>
    <mergeCell ref="C80:E80"/>
    <mergeCell ref="C88:E88"/>
    <mergeCell ref="C91:G91"/>
    <mergeCell ref="C82:E82"/>
    <mergeCell ref="C83:E83"/>
    <mergeCell ref="C84:E84"/>
    <mergeCell ref="C85:E85"/>
    <mergeCell ref="C86:E86"/>
    <mergeCell ref="C87:E87"/>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2"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[3]CUADROS!#REF!</xm:f>
          </x14:formula1>
          <xm:sqref>C11:C16</xm:sqref>
        </x14:dataValidation>
        <x14:dataValidation type="list" allowBlank="1" showInputMessage="1" showErrorMessage="1" prompt="Escoja una de la lista desplegable_x000a_">
          <x14:formula1>
            <xm:f>[3]CUADROS!#REF!</xm:f>
          </x14:formula1>
          <xm:sqref>C10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
    <pageSetUpPr fitToPage="1"/>
  </sheetPr>
  <dimension ref="A1:P83"/>
  <sheetViews>
    <sheetView topLeftCell="A49" zoomScaleNormal="100" workbookViewId="0">
      <selection activeCell="H65" sqref="H65"/>
    </sheetView>
  </sheetViews>
  <sheetFormatPr defaultColWidth="8.855468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85546875" style="164"/>
    <col min="10" max="10" width="16.85546875" style="164" customWidth="1"/>
    <col min="11" max="16384" width="8.855468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192</v>
      </c>
      <c r="D3" s="3" t="s">
        <v>2</v>
      </c>
      <c r="E3" s="353" t="s">
        <v>648</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649</v>
      </c>
      <c r="D7" s="355"/>
      <c r="E7" s="355"/>
      <c r="F7" s="355"/>
      <c r="G7" s="355"/>
      <c r="H7" s="355"/>
      <c r="I7" s="355"/>
      <c r="J7" s="355"/>
      <c r="P7" s="4" t="s">
        <v>10</v>
      </c>
    </row>
    <row r="8" spans="1:16" ht="15.75" x14ac:dyDescent="0.25">
      <c r="B8" s="1" t="s">
        <v>11</v>
      </c>
      <c r="C8" s="355" t="s">
        <v>650</v>
      </c>
      <c r="D8" s="355"/>
      <c r="E8" s="355"/>
      <c r="F8" s="355"/>
      <c r="G8" s="355"/>
      <c r="H8" s="355"/>
      <c r="I8" s="355"/>
      <c r="J8" s="355"/>
      <c r="M8" s="123"/>
      <c r="N8" s="123"/>
      <c r="O8" s="123"/>
      <c r="P8" s="4" t="s">
        <v>12</v>
      </c>
    </row>
    <row r="9" spans="1:16" ht="15.75" x14ac:dyDescent="0.25">
      <c r="B9" s="1" t="s">
        <v>13</v>
      </c>
      <c r="C9" s="355" t="s">
        <v>651</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v>6</v>
      </c>
      <c r="J16" s="16"/>
      <c r="L16" s="19"/>
      <c r="M16" s="13"/>
      <c r="N16" s="20"/>
      <c r="O16" s="13"/>
      <c r="P16" s="123"/>
    </row>
    <row r="17" spans="1:16" x14ac:dyDescent="0.2">
      <c r="B17" s="22"/>
      <c r="D17" s="23" t="s">
        <v>24</v>
      </c>
      <c r="E17" s="24"/>
      <c r="F17" s="15"/>
      <c r="G17" s="23" t="s">
        <v>25</v>
      </c>
      <c r="H17" s="24">
        <v>6</v>
      </c>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203</v>
      </c>
      <c r="C26" s="327"/>
      <c r="D26" s="327"/>
      <c r="E26" s="327"/>
      <c r="F26" s="327"/>
      <c r="G26" s="327"/>
      <c r="H26" s="327"/>
      <c r="I26" s="327"/>
      <c r="J26" s="327"/>
      <c r="L26" s="31"/>
      <c r="N26" s="31"/>
    </row>
    <row r="27" spans="1:16" s="28" customFormat="1" x14ac:dyDescent="0.2">
      <c r="A27" s="164">
        <v>2</v>
      </c>
      <c r="B27" s="326" t="s">
        <v>246</v>
      </c>
      <c r="C27" s="327"/>
      <c r="D27" s="327"/>
      <c r="E27" s="327"/>
      <c r="F27" s="327"/>
      <c r="G27" s="327"/>
      <c r="H27" s="327"/>
      <c r="I27" s="327"/>
      <c r="J27" s="327"/>
      <c r="L27" s="31"/>
      <c r="N27" s="31"/>
    </row>
    <row r="28" spans="1:16" s="28" customFormat="1" x14ac:dyDescent="0.25">
      <c r="A28" s="164">
        <v>3</v>
      </c>
      <c r="B28" s="326" t="s">
        <v>652</v>
      </c>
      <c r="C28" s="327"/>
      <c r="D28" s="327"/>
      <c r="E28" s="327"/>
      <c r="F28" s="327"/>
      <c r="G28" s="327"/>
      <c r="H28" s="327"/>
      <c r="I28" s="327"/>
      <c r="J28" s="327"/>
      <c r="L28" s="31"/>
      <c r="N28" s="31"/>
    </row>
    <row r="29" spans="1:16" s="28" customFormat="1" x14ac:dyDescent="0.25">
      <c r="A29" s="164">
        <v>4</v>
      </c>
      <c r="B29" s="365" t="s">
        <v>653</v>
      </c>
      <c r="C29" s="366"/>
      <c r="D29" s="366"/>
      <c r="E29" s="366"/>
      <c r="F29" s="366"/>
      <c r="G29" s="366"/>
      <c r="H29" s="366"/>
      <c r="I29" s="366"/>
      <c r="J29" s="366"/>
      <c r="L29" s="31"/>
      <c r="N29" s="31"/>
    </row>
    <row r="30" spans="1:16" s="28" customFormat="1" x14ac:dyDescent="0.25">
      <c r="A30" s="164">
        <v>5</v>
      </c>
      <c r="B30" s="326" t="s">
        <v>654</v>
      </c>
      <c r="C30" s="327"/>
      <c r="D30" s="327"/>
      <c r="E30" s="327"/>
      <c r="F30" s="327"/>
      <c r="G30" s="327"/>
      <c r="H30" s="327"/>
      <c r="I30" s="327"/>
      <c r="J30" s="327"/>
      <c r="L30" s="31"/>
      <c r="N30" s="31"/>
    </row>
    <row r="31" spans="1:16" s="28" customFormat="1" x14ac:dyDescent="0.25">
      <c r="A31" s="164">
        <v>6</v>
      </c>
      <c r="B31" s="326" t="s">
        <v>655</v>
      </c>
      <c r="C31" s="327"/>
      <c r="D31" s="327"/>
      <c r="E31" s="327"/>
      <c r="F31" s="327"/>
      <c r="G31" s="327"/>
      <c r="H31" s="327"/>
      <c r="I31" s="327"/>
      <c r="J31" s="327"/>
      <c r="L31" s="31"/>
      <c r="N31" s="31"/>
    </row>
    <row r="32" spans="1:16" s="28" customFormat="1" x14ac:dyDescent="0.25">
      <c r="A32" s="164">
        <v>7</v>
      </c>
      <c r="B32" s="326" t="s">
        <v>656</v>
      </c>
      <c r="C32" s="327"/>
      <c r="D32" s="327"/>
      <c r="E32" s="327"/>
      <c r="F32" s="327"/>
      <c r="G32" s="327"/>
      <c r="H32" s="327"/>
      <c r="I32" s="327"/>
      <c r="J32" s="327"/>
      <c r="L32" s="31"/>
      <c r="N32" s="31"/>
    </row>
    <row r="33" spans="1:14" s="28" customFormat="1" x14ac:dyDescent="0.2">
      <c r="D33" s="29"/>
      <c r="E33" s="27"/>
      <c r="G33" s="29"/>
      <c r="H33" s="27"/>
      <c r="J33" s="30"/>
      <c r="L33" s="31"/>
      <c r="N33" s="31"/>
    </row>
    <row r="34" spans="1:14" x14ac:dyDescent="0.2">
      <c r="A34" s="6"/>
      <c r="B34" s="2" t="s">
        <v>36</v>
      </c>
      <c r="C34" s="16"/>
      <c r="E34" s="19"/>
      <c r="F34" s="13"/>
      <c r="G34" s="123"/>
      <c r="H34" s="20"/>
      <c r="I34" s="13"/>
      <c r="J34" s="16"/>
      <c r="L34" s="19"/>
      <c r="N34" s="19"/>
    </row>
    <row r="35" spans="1:14" x14ac:dyDescent="0.25">
      <c r="B35" s="125" t="s">
        <v>37</v>
      </c>
      <c r="C35" s="16"/>
      <c r="E35" s="19"/>
      <c r="F35" s="13"/>
      <c r="G35" s="123"/>
      <c r="H35" s="20"/>
      <c r="I35" s="13"/>
      <c r="J35" s="16"/>
      <c r="L35" s="19"/>
      <c r="N35" s="19"/>
    </row>
    <row r="36" spans="1:14" x14ac:dyDescent="0.25">
      <c r="B36" s="25" t="s">
        <v>38</v>
      </c>
      <c r="C36" s="25"/>
      <c r="I36" s="25"/>
      <c r="J36" s="25"/>
    </row>
    <row r="37" spans="1:14" ht="35.25" customHeight="1" x14ac:dyDescent="0.25">
      <c r="B37" s="377" t="s">
        <v>657</v>
      </c>
      <c r="C37" s="377"/>
      <c r="D37" s="377"/>
      <c r="E37" s="377"/>
      <c r="F37" s="377"/>
      <c r="G37" s="377"/>
      <c r="H37" s="377"/>
      <c r="I37" s="377"/>
      <c r="J37" s="377"/>
    </row>
    <row r="38" spans="1:14" x14ac:dyDescent="0.2">
      <c r="B38" s="159" t="s">
        <v>39</v>
      </c>
      <c r="C38" s="159"/>
      <c r="D38" s="159"/>
      <c r="E38" s="159"/>
      <c r="F38" s="159"/>
      <c r="G38" s="159"/>
      <c r="H38" s="159"/>
      <c r="I38" s="159"/>
      <c r="J38" s="159"/>
    </row>
    <row r="39" spans="1:14" ht="39.75" customHeight="1" x14ac:dyDescent="0.25">
      <c r="B39" s="377" t="s">
        <v>658</v>
      </c>
      <c r="C39" s="378"/>
      <c r="D39" s="378"/>
      <c r="E39" s="378"/>
      <c r="F39" s="378"/>
      <c r="G39" s="378"/>
      <c r="H39" s="378"/>
      <c r="I39" s="378"/>
      <c r="J39" s="378"/>
    </row>
    <row r="40" spans="1:14" x14ac:dyDescent="0.25">
      <c r="B40" s="159" t="s">
        <v>40</v>
      </c>
      <c r="C40" s="159"/>
      <c r="D40" s="159"/>
      <c r="E40" s="159"/>
      <c r="F40" s="159"/>
      <c r="G40" s="159"/>
      <c r="H40" s="159"/>
      <c r="I40" s="159"/>
      <c r="J40" s="159"/>
    </row>
    <row r="41" spans="1:14" ht="50.25" customHeight="1" x14ac:dyDescent="0.2">
      <c r="B41" s="377" t="s">
        <v>659</v>
      </c>
      <c r="C41" s="377"/>
      <c r="D41" s="377"/>
      <c r="E41" s="377"/>
      <c r="F41" s="377"/>
      <c r="G41" s="377"/>
      <c r="H41" s="377"/>
      <c r="I41" s="377"/>
      <c r="J41" s="377"/>
    </row>
    <row r="42" spans="1:14" x14ac:dyDescent="0.2">
      <c r="B42" s="33"/>
      <c r="C42" s="33"/>
      <c r="D42" s="33"/>
      <c r="E42" s="33"/>
      <c r="F42" s="33"/>
      <c r="G42" s="33"/>
      <c r="H42" s="33"/>
      <c r="I42" s="33"/>
      <c r="J42" s="33"/>
    </row>
    <row r="43" spans="1:14" x14ac:dyDescent="0.2">
      <c r="A43" s="6"/>
      <c r="B43" s="134" t="s">
        <v>41</v>
      </c>
      <c r="H43" s="34"/>
      <c r="I43" s="34"/>
      <c r="J43" s="34"/>
    </row>
    <row r="44" spans="1:14" ht="15" customHeight="1" x14ac:dyDescent="0.25">
      <c r="B44" s="134" t="s">
        <v>42</v>
      </c>
      <c r="H44" s="35"/>
      <c r="I44" s="35"/>
      <c r="J44" s="35"/>
    </row>
    <row r="45" spans="1:14" x14ac:dyDescent="0.25">
      <c r="B45" s="125" t="s">
        <v>283</v>
      </c>
      <c r="H45" s="36"/>
      <c r="I45" s="36"/>
      <c r="J45" s="36"/>
    </row>
    <row r="46" spans="1:14" ht="15" customHeight="1" x14ac:dyDescent="0.25">
      <c r="A46" s="164">
        <v>1</v>
      </c>
      <c r="B46" s="326" t="s">
        <v>60</v>
      </c>
      <c r="C46" s="327"/>
      <c r="D46" s="327"/>
      <c r="E46" s="327"/>
      <c r="F46" s="327"/>
      <c r="G46" s="327"/>
      <c r="H46" s="327"/>
      <c r="I46" s="327"/>
      <c r="J46" s="327"/>
    </row>
    <row r="47" spans="1:14" x14ac:dyDescent="0.25">
      <c r="A47" s="164">
        <v>2</v>
      </c>
      <c r="B47" s="364" t="s">
        <v>205</v>
      </c>
      <c r="C47" s="344"/>
      <c r="D47" s="344"/>
      <c r="E47" s="344"/>
      <c r="F47" s="344"/>
      <c r="G47" s="344"/>
      <c r="H47" s="344"/>
      <c r="I47" s="344"/>
      <c r="J47" s="344"/>
    </row>
    <row r="49" spans="1:11" x14ac:dyDescent="0.25">
      <c r="B49" s="134" t="s">
        <v>44</v>
      </c>
      <c r="G49" s="123"/>
      <c r="H49" s="34"/>
      <c r="I49" s="34"/>
      <c r="J49" s="34"/>
    </row>
    <row r="50" spans="1:11" x14ac:dyDescent="0.25">
      <c r="B50" s="125" t="s">
        <v>176</v>
      </c>
      <c r="G50" s="123"/>
      <c r="H50" s="137"/>
      <c r="I50" s="137"/>
      <c r="J50" s="137"/>
    </row>
    <row r="51" spans="1:11" x14ac:dyDescent="0.25">
      <c r="A51" s="164">
        <v>1</v>
      </c>
      <c r="B51" s="328" t="s">
        <v>596</v>
      </c>
      <c r="C51" s="329"/>
      <c r="D51" s="329"/>
      <c r="E51" s="329"/>
      <c r="F51" s="329"/>
      <c r="G51" s="329"/>
      <c r="H51" s="329"/>
      <c r="I51" s="329"/>
      <c r="J51" s="329"/>
    </row>
    <row r="52" spans="1:11" ht="28.5" customHeight="1" x14ac:dyDescent="0.25">
      <c r="A52" s="164">
        <v>2</v>
      </c>
      <c r="B52" s="328" t="s">
        <v>636</v>
      </c>
      <c r="C52" s="328"/>
      <c r="D52" s="328"/>
      <c r="E52" s="328"/>
      <c r="F52" s="328"/>
      <c r="G52" s="328"/>
      <c r="H52" s="328"/>
      <c r="I52" s="328"/>
      <c r="J52" s="328"/>
    </row>
    <row r="53" spans="1:11" ht="12.75" customHeight="1" x14ac:dyDescent="0.25">
      <c r="A53" s="164">
        <v>3</v>
      </c>
      <c r="B53" s="328" t="s">
        <v>597</v>
      </c>
      <c r="C53" s="328"/>
      <c r="D53" s="328"/>
      <c r="E53" s="328"/>
      <c r="F53" s="328"/>
      <c r="G53" s="328"/>
      <c r="H53" s="328"/>
      <c r="I53" s="328"/>
      <c r="J53" s="328"/>
    </row>
    <row r="54" spans="1:11" ht="15" customHeight="1" x14ac:dyDescent="0.25">
      <c r="A54" s="164">
        <v>4</v>
      </c>
      <c r="B54" s="328" t="s">
        <v>455</v>
      </c>
      <c r="C54" s="328"/>
      <c r="D54" s="328"/>
      <c r="E54" s="328"/>
      <c r="F54" s="328"/>
      <c r="G54" s="328"/>
      <c r="H54" s="328"/>
      <c r="I54" s="328"/>
      <c r="J54" s="328"/>
    </row>
    <row r="56" spans="1:11" x14ac:dyDescent="0.2">
      <c r="B56" s="134" t="s">
        <v>46</v>
      </c>
      <c r="D56" s="134"/>
      <c r="H56" s="137"/>
      <c r="I56" s="137"/>
      <c r="J56" s="137"/>
    </row>
    <row r="57" spans="1:11" ht="15" customHeight="1" x14ac:dyDescent="0.25">
      <c r="B57" s="341" t="s">
        <v>47</v>
      </c>
      <c r="C57" s="341"/>
      <c r="D57" s="341"/>
      <c r="E57" s="341"/>
      <c r="F57" s="341"/>
      <c r="G57" s="341"/>
      <c r="H57" s="341"/>
      <c r="I57" s="341"/>
      <c r="J57" s="341"/>
    </row>
    <row r="58" spans="1:11" ht="15" customHeight="1" x14ac:dyDescent="0.2">
      <c r="B58" s="143"/>
      <c r="C58" s="143"/>
      <c r="D58" s="143"/>
      <c r="E58" s="143"/>
      <c r="F58" s="143"/>
      <c r="H58" s="143">
        <f>SUM(E60:E67)</f>
        <v>300</v>
      </c>
      <c r="I58" s="137" t="str">
        <f>IF(H58=E$11*25,"perfecte","cal revisar")</f>
        <v>perfecte</v>
      </c>
      <c r="J58" s="137" t="str">
        <f>IF(E$11*7&lt;K59,"perfecte","cal revisar")</f>
        <v>perfecte</v>
      </c>
    </row>
    <row r="59" spans="1:11" ht="15" customHeight="1" x14ac:dyDescent="0.2">
      <c r="B59" s="143"/>
      <c r="C59" s="342" t="s">
        <v>48</v>
      </c>
      <c r="D59" s="343"/>
      <c r="E59" s="37" t="s">
        <v>49</v>
      </c>
      <c r="F59" s="342" t="s">
        <v>50</v>
      </c>
      <c r="G59" s="343"/>
      <c r="I59" s="137" t="s">
        <v>548</v>
      </c>
      <c r="J59" s="137" t="s">
        <v>549</v>
      </c>
      <c r="K59" s="137">
        <f>SUM(K60:K67)</f>
        <v>98.399999999999991</v>
      </c>
    </row>
    <row r="60" spans="1:11" ht="15" customHeight="1" x14ac:dyDescent="0.25">
      <c r="B60" s="143"/>
      <c r="C60" s="439" t="s">
        <v>533</v>
      </c>
      <c r="D60" s="382" t="s">
        <v>533</v>
      </c>
      <c r="E60" s="58">
        <v>130</v>
      </c>
      <c r="F60" s="339">
        <v>0.5</v>
      </c>
      <c r="G60" s="331"/>
      <c r="I60" s="137"/>
      <c r="J60" s="137"/>
      <c r="K60" s="137">
        <f t="shared" ref="K60:K67" si="0">E60*F60</f>
        <v>65</v>
      </c>
    </row>
    <row r="61" spans="1:11" ht="15" customHeight="1" x14ac:dyDescent="0.25">
      <c r="B61" s="143"/>
      <c r="C61" s="356" t="s">
        <v>535</v>
      </c>
      <c r="D61" s="357" t="s">
        <v>535</v>
      </c>
      <c r="E61" s="59">
        <v>46</v>
      </c>
      <c r="F61" s="340">
        <v>0.44</v>
      </c>
      <c r="G61" s="334"/>
      <c r="I61" s="137"/>
      <c r="J61" s="137"/>
      <c r="K61" s="137">
        <f t="shared" si="0"/>
        <v>20.239999999999998</v>
      </c>
    </row>
    <row r="62" spans="1:11" ht="15" customHeight="1" x14ac:dyDescent="0.25">
      <c r="B62" s="143"/>
      <c r="C62" s="439" t="s">
        <v>541</v>
      </c>
      <c r="D62" s="382" t="s">
        <v>541</v>
      </c>
      <c r="E62" s="58">
        <v>8</v>
      </c>
      <c r="F62" s="339">
        <v>1</v>
      </c>
      <c r="G62" s="331"/>
      <c r="I62" s="137"/>
      <c r="J62" s="137"/>
      <c r="K62" s="137">
        <f t="shared" si="0"/>
        <v>8</v>
      </c>
    </row>
    <row r="63" spans="1:11" ht="15" customHeight="1" x14ac:dyDescent="0.25">
      <c r="B63" s="143"/>
      <c r="C63" s="356" t="s">
        <v>542</v>
      </c>
      <c r="D63" s="357" t="s">
        <v>542</v>
      </c>
      <c r="E63" s="59">
        <v>26</v>
      </c>
      <c r="F63" s="340">
        <v>0.11</v>
      </c>
      <c r="G63" s="334"/>
      <c r="I63" s="137"/>
      <c r="J63" s="137"/>
      <c r="K63" s="137">
        <f t="shared" si="0"/>
        <v>2.86</v>
      </c>
    </row>
    <row r="64" spans="1:11" ht="15" customHeight="1" x14ac:dyDescent="0.25">
      <c r="B64" s="143"/>
      <c r="C64" s="439" t="s">
        <v>535</v>
      </c>
      <c r="D64" s="382" t="s">
        <v>535</v>
      </c>
      <c r="E64" s="58">
        <v>44</v>
      </c>
      <c r="F64" s="339">
        <v>0</v>
      </c>
      <c r="G64" s="331"/>
      <c r="I64" s="137"/>
      <c r="J64" s="137"/>
      <c r="K64" s="137">
        <f t="shared" si="0"/>
        <v>0</v>
      </c>
    </row>
    <row r="65" spans="1:11" ht="30.75" customHeight="1" x14ac:dyDescent="0.25">
      <c r="B65" s="242"/>
      <c r="C65" s="446" t="s">
        <v>536</v>
      </c>
      <c r="D65" s="447" t="s">
        <v>536</v>
      </c>
      <c r="E65" s="59">
        <v>46</v>
      </c>
      <c r="F65" s="340">
        <v>0.05</v>
      </c>
      <c r="G65" s="334"/>
      <c r="I65" s="137"/>
      <c r="J65" s="137"/>
      <c r="K65" s="137">
        <f t="shared" si="0"/>
        <v>2.3000000000000003</v>
      </c>
    </row>
    <row r="66" spans="1:11" ht="15" customHeight="1" x14ac:dyDescent="0.2">
      <c r="B66" s="242"/>
      <c r="C66" s="448"/>
      <c r="D66" s="449"/>
      <c r="E66" s="58"/>
      <c r="F66" s="339"/>
      <c r="G66" s="331"/>
      <c r="I66" s="137"/>
      <c r="J66" s="137"/>
      <c r="K66" s="137">
        <f t="shared" si="0"/>
        <v>0</v>
      </c>
    </row>
    <row r="67" spans="1:11" ht="15" customHeight="1" x14ac:dyDescent="0.2">
      <c r="B67" s="143"/>
      <c r="C67" s="143"/>
      <c r="D67" s="143"/>
      <c r="E67" s="143"/>
      <c r="F67" s="143"/>
      <c r="I67" s="137"/>
      <c r="J67" s="137"/>
      <c r="K67" s="137">
        <f t="shared" si="0"/>
        <v>0</v>
      </c>
    </row>
    <row r="68" spans="1:11" x14ac:dyDescent="0.25">
      <c r="A68" s="6"/>
      <c r="B68" s="134" t="s">
        <v>51</v>
      </c>
    </row>
    <row r="69" spans="1:11" x14ac:dyDescent="0.25">
      <c r="B69" s="125" t="s">
        <v>52</v>
      </c>
    </row>
    <row r="70" spans="1:11" x14ac:dyDescent="0.25">
      <c r="C70" s="152" t="s">
        <v>557</v>
      </c>
      <c r="D70" s="153"/>
      <c r="E70" s="153"/>
      <c r="F70" s="153"/>
      <c r="G70" s="153"/>
      <c r="H70" s="153"/>
      <c r="I70" s="153"/>
      <c r="J70" s="153"/>
      <c r="K70" s="153"/>
    </row>
    <row r="71" spans="1:11" x14ac:dyDescent="0.25">
      <c r="C71" s="152" t="s">
        <v>558</v>
      </c>
      <c r="D71" s="153"/>
      <c r="E71" s="153"/>
      <c r="F71" s="153"/>
      <c r="G71" s="153"/>
      <c r="H71" s="153"/>
      <c r="I71" s="153"/>
      <c r="J71" s="153"/>
      <c r="K71" s="153"/>
    </row>
    <row r="72" spans="1:11" x14ac:dyDescent="0.25">
      <c r="C72" s="152" t="s">
        <v>545</v>
      </c>
      <c r="D72" s="153"/>
      <c r="E72" s="153"/>
      <c r="F72" s="153"/>
      <c r="G72" s="153"/>
      <c r="H72" s="153"/>
      <c r="I72" s="153"/>
      <c r="J72" s="153"/>
      <c r="K72" s="153"/>
    </row>
    <row r="73" spans="1:11" x14ac:dyDescent="0.25">
      <c r="C73" s="152" t="s">
        <v>560</v>
      </c>
      <c r="D73" s="153"/>
      <c r="E73" s="153"/>
      <c r="F73" s="153"/>
      <c r="G73" s="153"/>
      <c r="H73" s="153"/>
      <c r="I73" s="153"/>
      <c r="J73" s="153"/>
      <c r="K73" s="153"/>
    </row>
    <row r="74" spans="1:11" x14ac:dyDescent="0.25">
      <c r="C74" s="144" t="s">
        <v>561</v>
      </c>
      <c r="D74" s="146"/>
      <c r="E74" s="146"/>
      <c r="F74" s="146"/>
      <c r="G74" s="146"/>
      <c r="H74" s="146"/>
      <c r="I74" s="146"/>
      <c r="J74" s="146"/>
      <c r="K74" s="146"/>
    </row>
    <row r="76" spans="1:11" x14ac:dyDescent="0.25">
      <c r="A76" s="6"/>
      <c r="B76" s="134" t="s">
        <v>53</v>
      </c>
    </row>
    <row r="77" spans="1:11" ht="15" customHeight="1" x14ac:dyDescent="0.25">
      <c r="B77" s="341" t="s">
        <v>54</v>
      </c>
      <c r="C77" s="341"/>
      <c r="D77" s="341"/>
      <c r="E77" s="341"/>
      <c r="F77" s="341"/>
      <c r="G77" s="341"/>
      <c r="H77" s="341"/>
    </row>
    <row r="78" spans="1:11" ht="15" customHeight="1" x14ac:dyDescent="0.25">
      <c r="B78" s="143"/>
      <c r="C78" s="143"/>
      <c r="D78" s="143"/>
      <c r="E78" s="143"/>
      <c r="F78" s="143"/>
      <c r="G78" s="143"/>
      <c r="H78" s="143"/>
    </row>
    <row r="79" spans="1:11" ht="15" customHeight="1" x14ac:dyDescent="0.25">
      <c r="B79" s="143"/>
      <c r="C79" s="336" t="s">
        <v>55</v>
      </c>
      <c r="D79" s="337"/>
      <c r="E79" s="336" t="s">
        <v>56</v>
      </c>
      <c r="F79" s="337"/>
      <c r="G79" s="336" t="s">
        <v>57</v>
      </c>
      <c r="H79" s="338"/>
      <c r="I79" s="337"/>
      <c r="J79" s="143"/>
    </row>
    <row r="80" spans="1:11" ht="15" customHeight="1" x14ac:dyDescent="0.25">
      <c r="B80" s="143"/>
      <c r="C80" s="439" t="s">
        <v>567</v>
      </c>
      <c r="D80" s="382" t="s">
        <v>567</v>
      </c>
      <c r="E80" s="339">
        <v>0.1</v>
      </c>
      <c r="F80" s="331"/>
      <c r="G80" s="339">
        <v>0.3</v>
      </c>
      <c r="H80" s="332"/>
      <c r="I80" s="331"/>
      <c r="J80" s="143"/>
    </row>
    <row r="81" spans="2:10" ht="15" customHeight="1" x14ac:dyDescent="0.25">
      <c r="B81" s="143"/>
      <c r="C81" s="356" t="s">
        <v>564</v>
      </c>
      <c r="D81" s="357" t="s">
        <v>564</v>
      </c>
      <c r="E81" s="340">
        <v>0.65</v>
      </c>
      <c r="F81" s="334"/>
      <c r="G81" s="340">
        <v>0.75</v>
      </c>
      <c r="H81" s="335"/>
      <c r="I81" s="334"/>
      <c r="J81" s="143"/>
    </row>
    <row r="82" spans="2:10" ht="15" customHeight="1" x14ac:dyDescent="0.25">
      <c r="B82" s="143"/>
      <c r="C82" s="356" t="s">
        <v>566</v>
      </c>
      <c r="D82" s="357" t="s">
        <v>566</v>
      </c>
      <c r="E82" s="340">
        <v>0.05</v>
      </c>
      <c r="F82" s="334"/>
      <c r="G82" s="340">
        <v>0.15</v>
      </c>
      <c r="H82" s="335"/>
      <c r="I82" s="334"/>
      <c r="J82" s="143"/>
    </row>
    <row r="83" spans="2:10" x14ac:dyDescent="0.25">
      <c r="D83" s="42"/>
    </row>
  </sheetData>
  <sheetProtection password="C6A8" sheet="1" objects="1" scenarios="1"/>
  <mergeCells count="5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7:J37"/>
    <mergeCell ref="B39:J39"/>
    <mergeCell ref="C61:D61"/>
    <mergeCell ref="F61:G61"/>
    <mergeCell ref="B46:J46"/>
    <mergeCell ref="B47:J47"/>
    <mergeCell ref="B51:J51"/>
    <mergeCell ref="B52:J52"/>
    <mergeCell ref="B53:J53"/>
    <mergeCell ref="B54:J54"/>
    <mergeCell ref="B57:J57"/>
    <mergeCell ref="C59:D59"/>
    <mergeCell ref="F59:G59"/>
    <mergeCell ref="C60:D60"/>
    <mergeCell ref="F60:G60"/>
    <mergeCell ref="C62:D62"/>
    <mergeCell ref="F62:G62"/>
    <mergeCell ref="C63:D63"/>
    <mergeCell ref="F63:G63"/>
    <mergeCell ref="C64:D64"/>
    <mergeCell ref="F64:G64"/>
    <mergeCell ref="B77:H77"/>
    <mergeCell ref="C79:D79"/>
    <mergeCell ref="E79:F79"/>
    <mergeCell ref="G79:I79"/>
    <mergeCell ref="C65:D65"/>
    <mergeCell ref="F65:G65"/>
    <mergeCell ref="C66:D66"/>
    <mergeCell ref="F66:G66"/>
    <mergeCell ref="C82:D82"/>
    <mergeCell ref="E82:F82"/>
    <mergeCell ref="G82:I82"/>
    <mergeCell ref="C80:D80"/>
    <mergeCell ref="E80:F80"/>
    <mergeCell ref="G80:I80"/>
    <mergeCell ref="C81:D81"/>
    <mergeCell ref="E81:F81"/>
    <mergeCell ref="G81:I81"/>
  </mergeCells>
  <dataValidations count="4">
    <dataValidation type="list" allowBlank="1" showInputMessage="1" showErrorMessage="1" prompt="Escoja de la lista" sqref="H11:J11">
      <formula1>$P$3:$P$7</formula1>
    </dataValidation>
    <dataValidation type="list" allowBlank="1" showInputMessage="1" showErrorMessage="1" sqref="B60:B66">
      <formula1>act</formula1>
    </dataValidation>
    <dataValidation type="list" allowBlank="1" showInputMessage="1" showErrorMessage="1" sqref="B70:B74">
      <formula1>metdoc</formula1>
    </dataValidation>
    <dataValidation type="list" allowBlank="1" showInputMessage="1" showErrorMessage="1" sqref="B80:B82">
      <formula1>eval</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1" max="9" man="1"/>
    <brk id="6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09251" r:id="rId4" name="Label 3">
              <controlPr defaultSize="0" autoFill="0" autoLine="0" autoPict="0">
                <anchor moveWithCells="1" sizeWithCells="1">
                  <from>
                    <xdr:col>3</xdr:col>
                    <xdr:colOff>85725</xdr:colOff>
                    <xdr:row>15</xdr:row>
                    <xdr:rowOff>76200</xdr:rowOff>
                  </from>
                  <to>
                    <xdr:col>3</xdr:col>
                    <xdr:colOff>238125</xdr:colOff>
                    <xdr:row>16</xdr:row>
                    <xdr:rowOff>104775</xdr:rowOff>
                  </to>
                </anchor>
              </controlPr>
            </control>
          </mc:Choice>
        </mc:AlternateContent>
        <mc:AlternateContent xmlns:mc="http://schemas.openxmlformats.org/markup-compatibility/2006">
          <mc:Choice Requires="x14">
            <control shapeId="309252" r:id="rId5" name="Label 4">
              <controlPr defaultSize="0" autoFill="0" autoLine="0" autoPict="0">
                <anchor moveWithCells="1" sizeWithCells="1">
                  <from>
                    <xdr:col>6</xdr:col>
                    <xdr:colOff>104775</xdr:colOff>
                    <xdr:row>15</xdr:row>
                    <xdr:rowOff>66675</xdr:rowOff>
                  </from>
                  <to>
                    <xdr:col>6</xdr:col>
                    <xdr:colOff>257175</xdr:colOff>
                    <xdr:row>16</xdr:row>
                    <xdr:rowOff>85725</xdr:rowOff>
                  </to>
                </anchor>
              </controlPr>
            </control>
          </mc:Choice>
        </mc:AlternateContent>
        <mc:AlternateContent xmlns:mc="http://schemas.openxmlformats.org/markup-compatibility/2006">
          <mc:Choice Requires="x14">
            <control shapeId="309253" r:id="rId6" name="Label 5">
              <controlPr defaultSize="0" autoFill="0" autoLine="0" autoPict="0">
                <anchor moveWithCells="1" sizeWithCells="1">
                  <from>
                    <xdr:col>6</xdr:col>
                    <xdr:colOff>104775</xdr:colOff>
                    <xdr:row>17</xdr:row>
                    <xdr:rowOff>66675</xdr:rowOff>
                  </from>
                  <to>
                    <xdr:col>6</xdr:col>
                    <xdr:colOff>257175</xdr:colOff>
                    <xdr:row>18</xdr:row>
                    <xdr:rowOff>85725</xdr:rowOff>
                  </to>
                </anchor>
              </controlPr>
            </control>
          </mc:Choice>
        </mc:AlternateContent>
        <mc:AlternateContent xmlns:mc="http://schemas.openxmlformats.org/markup-compatibility/2006">
          <mc:Choice Requires="x14">
            <control shapeId="309254" r:id="rId7" name="Label 6">
              <controlPr defaultSize="0" autoFill="0" autoLine="0" autoPict="0">
                <anchor moveWithCells="1" sizeWithCells="1">
                  <from>
                    <xdr:col>6</xdr:col>
                    <xdr:colOff>85725</xdr:colOff>
                    <xdr:row>19</xdr:row>
                    <xdr:rowOff>66675</xdr:rowOff>
                  </from>
                  <to>
                    <xdr:col>6</xdr:col>
                    <xdr:colOff>238125</xdr:colOff>
                    <xdr:row>20</xdr:row>
                    <xdr:rowOff>104775</xdr:rowOff>
                  </to>
                </anchor>
              </controlPr>
            </control>
          </mc:Choice>
        </mc:AlternateContent>
        <mc:AlternateContent xmlns:mc="http://schemas.openxmlformats.org/markup-compatibility/2006">
          <mc:Choice Requires="x14">
            <control shapeId="309255" r:id="rId8" name="Label 7">
              <controlPr defaultSize="0" autoFill="0" autoLine="0" autoPict="0">
                <anchor moveWithCells="1" sizeWithCells="1">
                  <from>
                    <xdr:col>3</xdr:col>
                    <xdr:colOff>76200</xdr:colOff>
                    <xdr:row>17</xdr:row>
                    <xdr:rowOff>66675</xdr:rowOff>
                  </from>
                  <to>
                    <xdr:col>3</xdr:col>
                    <xdr:colOff>228600</xdr:colOff>
                    <xdr:row>18</xdr:row>
                    <xdr:rowOff>104775</xdr:rowOff>
                  </to>
                </anchor>
              </controlPr>
            </control>
          </mc:Choice>
        </mc:AlternateContent>
        <mc:AlternateContent xmlns:mc="http://schemas.openxmlformats.org/markup-compatibility/2006">
          <mc:Choice Requires="x14">
            <control shapeId="309256" r:id="rId9" name="Label 8">
              <controlPr defaultSize="0" autoFill="0" autoLine="0" autoPict="0">
                <anchor moveWithCells="1" sizeWithCells="1">
                  <from>
                    <xdr:col>3</xdr:col>
                    <xdr:colOff>66675</xdr:colOff>
                    <xdr:row>19</xdr:row>
                    <xdr:rowOff>47625</xdr:rowOff>
                  </from>
                  <to>
                    <xdr:col>3</xdr:col>
                    <xdr:colOff>219075</xdr:colOff>
                    <xdr:row>20</xdr:row>
                    <xdr:rowOff>76200</xdr:rowOff>
                  </to>
                </anchor>
              </controlPr>
            </control>
          </mc:Choice>
        </mc:AlternateContent>
        <mc:AlternateContent xmlns:mc="http://schemas.openxmlformats.org/markup-compatibility/2006">
          <mc:Choice Requires="x14">
            <control shapeId="309257" r:id="rId10" name="Check Box 9">
              <controlPr defaultSize="0" autoFill="0" autoLine="0" autoPict="0">
                <anchor moveWithCells="1">
                  <from>
                    <xdr:col>2</xdr:col>
                    <xdr:colOff>752475</xdr:colOff>
                    <xdr:row>12</xdr:row>
                    <xdr:rowOff>9525</xdr:rowOff>
                  </from>
                  <to>
                    <xdr:col>3</xdr:col>
                    <xdr:colOff>295275</xdr:colOff>
                    <xdr:row>13</xdr:row>
                    <xdr:rowOff>28575</xdr:rowOff>
                  </to>
                </anchor>
              </controlPr>
            </control>
          </mc:Choice>
        </mc:AlternateContent>
        <mc:AlternateContent xmlns:mc="http://schemas.openxmlformats.org/markup-compatibility/2006">
          <mc:Choice Requires="x14">
            <control shapeId="309258" r:id="rId11" name="Check Box 10">
              <controlPr defaultSize="0" autoFill="0" autoLine="0" autoPict="0">
                <anchor moveWithCells="1">
                  <from>
                    <xdr:col>3</xdr:col>
                    <xdr:colOff>371475</xdr:colOff>
                    <xdr:row>12</xdr:row>
                    <xdr:rowOff>9525</xdr:rowOff>
                  </from>
                  <to>
                    <xdr:col>3</xdr:col>
                    <xdr:colOff>657225</xdr:colOff>
                    <xdr:row>13</xdr:row>
                    <xdr:rowOff>28575</xdr:rowOff>
                  </to>
                </anchor>
              </controlPr>
            </control>
          </mc:Choice>
        </mc:AlternateContent>
        <mc:AlternateContent xmlns:mc="http://schemas.openxmlformats.org/markup-compatibility/2006">
          <mc:Choice Requires="x14">
            <control shapeId="309259" r:id="rId12" name="Check Box 11">
              <controlPr defaultSize="0" autoFill="0" autoLine="0" autoPict="0">
                <anchor moveWithCells="1">
                  <from>
                    <xdr:col>3</xdr:col>
                    <xdr:colOff>714375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09260" r:id="rId13" name="Check Box 12">
              <controlPr defaultSize="0" autoFill="0" autoLine="0" autoPict="0">
                <anchor moveWithCells="1">
                  <from>
                    <xdr:col>4</xdr:col>
                    <xdr:colOff>104775</xdr:colOff>
                    <xdr:row>12</xdr:row>
                    <xdr:rowOff>9525</xdr:rowOff>
                  </from>
                  <to>
                    <xdr:col>4</xdr:col>
                    <xdr:colOff>409575</xdr:colOff>
                    <xdr:row>13</xdr:row>
                    <xdr:rowOff>28575</xdr:rowOff>
                  </to>
                </anchor>
              </controlPr>
            </control>
          </mc:Choice>
        </mc:AlternateContent>
        <mc:AlternateContent xmlns:mc="http://schemas.openxmlformats.org/markup-compatibility/2006">
          <mc:Choice Requires="x14">
            <control shapeId="309261" r:id="rId14" name="Check Box 13">
              <controlPr defaultSize="0" autoFill="0" autoLine="0" autoPict="0">
                <anchor moveWithCells="1">
                  <from>
                    <xdr:col>4</xdr:col>
                    <xdr:colOff>447675</xdr:colOff>
                    <xdr:row>12</xdr:row>
                    <xdr:rowOff>9525</xdr:rowOff>
                  </from>
                  <to>
                    <xdr:col>4</xdr:col>
                    <xdr:colOff>752475</xdr:colOff>
                    <xdr:row>13</xdr:row>
                    <xdr:rowOff>28575</xdr:rowOff>
                  </to>
                </anchor>
              </controlPr>
            </control>
          </mc:Choice>
        </mc:AlternateContent>
        <mc:AlternateContent xmlns:mc="http://schemas.openxmlformats.org/markup-compatibility/2006">
          <mc:Choice Requires="x14">
            <control shapeId="309262" r:id="rId15" name="Check Box 14">
              <controlPr defaultSize="0" autoFill="0" autoLine="0" autoPict="0">
                <anchor moveWithCells="1">
                  <from>
                    <xdr:col>6</xdr:col>
                    <xdr:colOff>28575</xdr:colOff>
                    <xdr:row>12</xdr:row>
                    <xdr:rowOff>9525</xdr:rowOff>
                  </from>
                  <to>
                    <xdr:col>6</xdr:col>
                    <xdr:colOff>333375</xdr:colOff>
                    <xdr:row>13</xdr:row>
                    <xdr:rowOff>28575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
    <pageSetUpPr fitToPage="1"/>
  </sheetPr>
  <dimension ref="A1:P73"/>
  <sheetViews>
    <sheetView topLeftCell="A46" zoomScaleNormal="100" workbookViewId="0">
      <selection activeCell="B72" sqref="B72"/>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192</v>
      </c>
      <c r="D3" s="3" t="s">
        <v>2</v>
      </c>
      <c r="E3" s="353" t="s">
        <v>648</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660</v>
      </c>
      <c r="D7" s="355"/>
      <c r="E7" s="355"/>
      <c r="F7" s="355"/>
      <c r="G7" s="355"/>
      <c r="H7" s="355"/>
      <c r="I7" s="355"/>
      <c r="J7" s="355"/>
      <c r="P7" s="4" t="s">
        <v>10</v>
      </c>
    </row>
    <row r="8" spans="1:16" ht="15.75" x14ac:dyDescent="0.25">
      <c r="B8" s="1" t="s">
        <v>11</v>
      </c>
      <c r="C8" s="355" t="s">
        <v>661</v>
      </c>
      <c r="D8" s="355"/>
      <c r="E8" s="355"/>
      <c r="F8" s="355"/>
      <c r="G8" s="355"/>
      <c r="H8" s="355"/>
      <c r="I8" s="355"/>
      <c r="J8" s="355"/>
      <c r="M8" s="123"/>
      <c r="N8" s="123"/>
      <c r="O8" s="123"/>
      <c r="P8" s="4" t="s">
        <v>12</v>
      </c>
    </row>
    <row r="9" spans="1:16" ht="15.75" x14ac:dyDescent="0.25">
      <c r="B9" s="1" t="s">
        <v>13</v>
      </c>
      <c r="C9" s="355" t="s">
        <v>662</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v>6</v>
      </c>
      <c r="J16" s="16"/>
      <c r="L16" s="19"/>
      <c r="M16" s="13"/>
      <c r="N16" s="20"/>
      <c r="O16" s="13"/>
      <c r="P16" s="123"/>
    </row>
    <row r="17" spans="1:16" x14ac:dyDescent="0.2">
      <c r="B17" s="22"/>
      <c r="D17" s="23" t="s">
        <v>24</v>
      </c>
      <c r="E17" s="24"/>
      <c r="F17" s="15"/>
      <c r="G17" s="23" t="s">
        <v>25</v>
      </c>
      <c r="H17" s="24">
        <v>6</v>
      </c>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88</v>
      </c>
      <c r="C26" s="327"/>
      <c r="D26" s="327"/>
      <c r="E26" s="327"/>
      <c r="F26" s="327"/>
      <c r="G26" s="327"/>
      <c r="H26" s="327"/>
      <c r="I26" s="327"/>
      <c r="J26" s="327"/>
      <c r="L26" s="31"/>
      <c r="N26" s="31"/>
    </row>
    <row r="27" spans="1:16" s="28" customFormat="1" x14ac:dyDescent="0.2">
      <c r="A27" s="164">
        <v>2</v>
      </c>
      <c r="B27" s="326" t="s">
        <v>64</v>
      </c>
      <c r="C27" s="327"/>
      <c r="D27" s="327"/>
      <c r="E27" s="327"/>
      <c r="F27" s="327"/>
      <c r="G27" s="327"/>
      <c r="H27" s="327"/>
      <c r="I27" s="327"/>
      <c r="J27" s="327"/>
      <c r="L27" s="31"/>
      <c r="N27" s="31"/>
    </row>
    <row r="28" spans="1:16" s="28" customFormat="1" x14ac:dyDescent="0.25">
      <c r="A28" s="164">
        <v>3</v>
      </c>
      <c r="B28" s="326" t="s">
        <v>231</v>
      </c>
      <c r="C28" s="327"/>
      <c r="D28" s="327"/>
      <c r="E28" s="327"/>
      <c r="F28" s="327"/>
      <c r="G28" s="327"/>
      <c r="H28" s="327"/>
      <c r="I28" s="327"/>
      <c r="J28" s="327"/>
      <c r="L28" s="31"/>
      <c r="N28" s="31"/>
    </row>
    <row r="29" spans="1:16" s="28" customFormat="1" x14ac:dyDescent="0.25">
      <c r="A29" s="164">
        <v>4</v>
      </c>
      <c r="B29" s="326" t="s">
        <v>663</v>
      </c>
      <c r="C29" s="327"/>
      <c r="D29" s="327"/>
      <c r="E29" s="327"/>
      <c r="F29" s="327"/>
      <c r="G29" s="327"/>
      <c r="H29" s="327"/>
      <c r="I29" s="327"/>
      <c r="J29" s="327"/>
      <c r="L29" s="31"/>
      <c r="N29" s="31"/>
    </row>
    <row r="30" spans="1:16" s="28" customFormat="1" x14ac:dyDescent="0.25">
      <c r="A30" s="164">
        <v>5</v>
      </c>
      <c r="B30" s="326" t="s">
        <v>664</v>
      </c>
      <c r="C30" s="327"/>
      <c r="D30" s="327"/>
      <c r="E30" s="327"/>
      <c r="F30" s="327"/>
      <c r="G30" s="327"/>
      <c r="H30" s="327"/>
      <c r="I30" s="327"/>
      <c r="J30" s="327"/>
      <c r="L30" s="31"/>
      <c r="N30" s="31"/>
    </row>
    <row r="31" spans="1:16" s="28" customFormat="1" x14ac:dyDescent="0.25">
      <c r="A31" s="164">
        <v>6</v>
      </c>
      <c r="B31" s="326" t="s">
        <v>665</v>
      </c>
      <c r="C31" s="327"/>
      <c r="D31" s="327"/>
      <c r="E31" s="327"/>
      <c r="F31" s="327"/>
      <c r="G31" s="327"/>
      <c r="H31" s="327"/>
      <c r="I31" s="327"/>
      <c r="J31" s="327"/>
      <c r="L31" s="31"/>
      <c r="N31" s="31"/>
    </row>
    <row r="32" spans="1:16" s="28" customFormat="1" x14ac:dyDescent="0.2">
      <c r="D32" s="29"/>
      <c r="E32" s="27"/>
      <c r="G32" s="29"/>
      <c r="H32" s="27"/>
      <c r="J32" s="30"/>
      <c r="L32" s="31"/>
      <c r="N32" s="31"/>
    </row>
    <row r="33" spans="1:14" x14ac:dyDescent="0.2">
      <c r="A33" s="6"/>
      <c r="B33" s="2" t="s">
        <v>36</v>
      </c>
      <c r="C33" s="16"/>
      <c r="E33" s="19"/>
      <c r="F33" s="13"/>
      <c r="G33" s="123"/>
      <c r="H33" s="20"/>
      <c r="I33" s="13"/>
      <c r="J33" s="16"/>
      <c r="L33" s="19"/>
      <c r="N33" s="19"/>
    </row>
    <row r="34" spans="1:14" x14ac:dyDescent="0.25">
      <c r="B34" s="125" t="s">
        <v>37</v>
      </c>
      <c r="C34" s="16"/>
      <c r="E34" s="19"/>
      <c r="F34" s="13"/>
      <c r="G34" s="123"/>
      <c r="H34" s="20"/>
      <c r="I34" s="13"/>
      <c r="J34" s="16"/>
      <c r="L34" s="19"/>
      <c r="N34" s="19"/>
    </row>
    <row r="35" spans="1:14" x14ac:dyDescent="0.25">
      <c r="B35" s="25" t="s">
        <v>38</v>
      </c>
      <c r="C35" s="25"/>
      <c r="I35" s="25"/>
      <c r="J35" s="25"/>
    </row>
    <row r="36" spans="1:14" ht="35.25" customHeight="1" x14ac:dyDescent="0.25">
      <c r="B36" s="346" t="s">
        <v>666</v>
      </c>
      <c r="C36" s="346"/>
      <c r="D36" s="346"/>
      <c r="E36" s="346"/>
      <c r="F36" s="346"/>
      <c r="G36" s="346"/>
      <c r="H36" s="346"/>
      <c r="I36" s="346"/>
      <c r="J36" s="346"/>
    </row>
    <row r="37" spans="1:14" x14ac:dyDescent="0.2">
      <c r="B37" s="159" t="s">
        <v>39</v>
      </c>
      <c r="C37" s="159"/>
      <c r="D37" s="159"/>
      <c r="E37" s="159"/>
      <c r="F37" s="159"/>
      <c r="G37" s="159"/>
      <c r="H37" s="159"/>
      <c r="I37" s="159"/>
      <c r="J37" s="159"/>
    </row>
    <row r="38" spans="1:14" ht="39.75" customHeight="1" x14ac:dyDescent="0.25">
      <c r="B38" s="346" t="s">
        <v>667</v>
      </c>
      <c r="C38" s="349"/>
      <c r="D38" s="349"/>
      <c r="E38" s="349"/>
      <c r="F38" s="349"/>
      <c r="G38" s="349"/>
      <c r="H38" s="349"/>
      <c r="I38" s="349"/>
      <c r="J38" s="349"/>
    </row>
    <row r="39" spans="1:14" x14ac:dyDescent="0.25">
      <c r="B39" s="159" t="s">
        <v>40</v>
      </c>
      <c r="C39" s="159"/>
      <c r="D39" s="159"/>
      <c r="E39" s="159"/>
      <c r="F39" s="159"/>
      <c r="G39" s="159"/>
      <c r="H39" s="159"/>
      <c r="I39" s="159"/>
      <c r="J39" s="159"/>
    </row>
    <row r="40" spans="1:14" ht="50.25" customHeight="1" x14ac:dyDescent="0.2">
      <c r="B40" s="346" t="s">
        <v>668</v>
      </c>
      <c r="C40" s="346"/>
      <c r="D40" s="346"/>
      <c r="E40" s="346"/>
      <c r="F40" s="346"/>
      <c r="G40" s="346"/>
      <c r="H40" s="346"/>
      <c r="I40" s="346"/>
      <c r="J40" s="346"/>
    </row>
    <row r="41" spans="1:14" x14ac:dyDescent="0.2">
      <c r="B41" s="33"/>
      <c r="C41" s="33"/>
      <c r="D41" s="33"/>
      <c r="E41" s="33"/>
      <c r="F41" s="33"/>
      <c r="G41" s="33"/>
      <c r="H41" s="33"/>
      <c r="I41" s="33"/>
      <c r="J41" s="33"/>
    </row>
    <row r="42" spans="1:14" x14ac:dyDescent="0.2">
      <c r="A42" s="6"/>
      <c r="B42" s="134" t="s">
        <v>41</v>
      </c>
      <c r="H42" s="34"/>
      <c r="I42" s="34"/>
      <c r="J42" s="34"/>
    </row>
    <row r="43" spans="1:14" ht="15" customHeight="1" x14ac:dyDescent="0.25">
      <c r="B43" s="134" t="s">
        <v>42</v>
      </c>
      <c r="H43" s="35"/>
      <c r="I43" s="35"/>
      <c r="J43" s="35"/>
    </row>
    <row r="44" spans="1:14" x14ac:dyDescent="0.25">
      <c r="B44" s="125" t="s">
        <v>283</v>
      </c>
      <c r="H44" s="36"/>
      <c r="I44" s="36"/>
      <c r="J44" s="36"/>
    </row>
    <row r="45" spans="1:14" ht="27.75" customHeight="1" x14ac:dyDescent="0.25">
      <c r="A45" s="164">
        <v>1</v>
      </c>
      <c r="B45" s="328" t="s">
        <v>83</v>
      </c>
      <c r="C45" s="329"/>
      <c r="D45" s="329"/>
      <c r="E45" s="329"/>
      <c r="F45" s="329"/>
      <c r="G45" s="329"/>
      <c r="H45" s="329"/>
      <c r="I45" s="329"/>
      <c r="J45" s="329"/>
    </row>
    <row r="46" spans="1:14" x14ac:dyDescent="0.2">
      <c r="A46" s="164">
        <v>2</v>
      </c>
      <c r="B46" s="326" t="s">
        <v>59</v>
      </c>
      <c r="C46" s="327"/>
      <c r="D46" s="327"/>
      <c r="E46" s="327"/>
      <c r="F46" s="327"/>
      <c r="G46" s="327"/>
      <c r="H46" s="327"/>
      <c r="I46" s="327"/>
      <c r="J46" s="327"/>
    </row>
    <row r="47" spans="1:14" x14ac:dyDescent="0.25">
      <c r="A47" s="164">
        <v>3</v>
      </c>
      <c r="B47" s="326" t="s">
        <v>60</v>
      </c>
      <c r="C47" s="327"/>
      <c r="D47" s="327"/>
      <c r="E47" s="327"/>
      <c r="F47" s="327"/>
      <c r="G47" s="327"/>
      <c r="H47" s="327"/>
      <c r="I47" s="327"/>
      <c r="J47" s="327"/>
    </row>
    <row r="49" spans="1:11" x14ac:dyDescent="0.25">
      <c r="B49" s="134" t="s">
        <v>44</v>
      </c>
      <c r="G49" s="123"/>
      <c r="H49" s="34"/>
      <c r="I49" s="34"/>
      <c r="J49" s="34"/>
    </row>
    <row r="50" spans="1:11" x14ac:dyDescent="0.25">
      <c r="B50" s="125" t="s">
        <v>176</v>
      </c>
      <c r="G50" s="123"/>
      <c r="H50" s="137"/>
      <c r="I50" s="137"/>
      <c r="J50" s="137"/>
    </row>
    <row r="51" spans="1:11" x14ac:dyDescent="0.25">
      <c r="A51" s="164">
        <v>1</v>
      </c>
      <c r="B51" s="328" t="s">
        <v>594</v>
      </c>
      <c r="C51" s="329"/>
      <c r="D51" s="329"/>
      <c r="E51" s="329"/>
      <c r="F51" s="329"/>
      <c r="G51" s="329"/>
      <c r="H51" s="329"/>
      <c r="I51" s="329"/>
      <c r="J51" s="329"/>
    </row>
    <row r="52" spans="1:11" x14ac:dyDescent="0.25">
      <c r="A52" s="164">
        <v>2</v>
      </c>
      <c r="B52" s="328" t="s">
        <v>595</v>
      </c>
      <c r="C52" s="329"/>
      <c r="D52" s="329"/>
      <c r="E52" s="329"/>
      <c r="F52" s="329"/>
      <c r="G52" s="329"/>
      <c r="H52" s="329"/>
      <c r="I52" s="329"/>
      <c r="J52" s="329"/>
    </row>
    <row r="53" spans="1:11" ht="28.5" customHeight="1" x14ac:dyDescent="0.25">
      <c r="A53" s="164">
        <v>3</v>
      </c>
      <c r="B53" s="328" t="s">
        <v>636</v>
      </c>
      <c r="C53" s="329"/>
      <c r="D53" s="329"/>
      <c r="E53" s="329"/>
      <c r="F53" s="329"/>
      <c r="G53" s="329"/>
      <c r="H53" s="329"/>
      <c r="I53" s="329"/>
      <c r="J53" s="329"/>
    </row>
    <row r="55" spans="1:11" x14ac:dyDescent="0.2">
      <c r="A55" s="6"/>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300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92.1</v>
      </c>
    </row>
    <row r="59" spans="1:11" ht="15" customHeight="1" x14ac:dyDescent="0.25">
      <c r="B59" s="143"/>
      <c r="C59" s="439" t="s">
        <v>550</v>
      </c>
      <c r="D59" s="382" t="s">
        <v>550</v>
      </c>
      <c r="E59" s="58">
        <v>297</v>
      </c>
      <c r="F59" s="339">
        <v>0.3</v>
      </c>
      <c r="G59" s="331"/>
      <c r="I59" s="137"/>
      <c r="J59" s="137"/>
      <c r="K59" s="137">
        <f t="shared" ref="K59:K66" si="0">E59*F59</f>
        <v>89.1</v>
      </c>
    </row>
    <row r="60" spans="1:11" ht="15" customHeight="1" x14ac:dyDescent="0.25">
      <c r="B60" s="143"/>
      <c r="C60" s="356" t="s">
        <v>542</v>
      </c>
      <c r="D60" s="357" t="s">
        <v>542</v>
      </c>
      <c r="E60" s="59">
        <v>3</v>
      </c>
      <c r="F60" s="340">
        <v>1</v>
      </c>
      <c r="G60" s="334"/>
      <c r="I60" s="137"/>
      <c r="J60" s="137"/>
      <c r="K60" s="137">
        <f t="shared" si="0"/>
        <v>3</v>
      </c>
    </row>
    <row r="61" spans="1:11" ht="15" customHeight="1" x14ac:dyDescent="0.2">
      <c r="B61" s="143"/>
      <c r="C61" s="143"/>
      <c r="D61" s="143"/>
      <c r="E61" s="143"/>
      <c r="F61" s="143"/>
      <c r="I61" s="137"/>
      <c r="J61" s="137"/>
      <c r="K61" s="137">
        <f t="shared" si="0"/>
        <v>0</v>
      </c>
    </row>
    <row r="62" spans="1:11" x14ac:dyDescent="0.25">
      <c r="A62" s="6"/>
      <c r="B62" s="134" t="s">
        <v>51</v>
      </c>
      <c r="I62" s="137"/>
      <c r="J62" s="137"/>
      <c r="K62" s="137">
        <f t="shared" si="0"/>
        <v>0</v>
      </c>
    </row>
    <row r="63" spans="1:11" x14ac:dyDescent="0.25">
      <c r="B63" s="125" t="s">
        <v>52</v>
      </c>
      <c r="I63" s="137"/>
      <c r="J63" s="137"/>
      <c r="K63" s="137">
        <f t="shared" si="0"/>
        <v>0</v>
      </c>
    </row>
    <row r="64" spans="1:11" x14ac:dyDescent="0.25">
      <c r="C64" s="152" t="s">
        <v>558</v>
      </c>
      <c r="D64" s="153"/>
      <c r="E64" s="153"/>
      <c r="F64" s="153"/>
      <c r="G64" s="153"/>
      <c r="I64" s="137"/>
      <c r="J64" s="137"/>
      <c r="K64" s="137">
        <f t="shared" si="0"/>
        <v>0</v>
      </c>
    </row>
    <row r="65" spans="1:11" x14ac:dyDescent="0.25">
      <c r="C65" s="152" t="s">
        <v>560</v>
      </c>
      <c r="D65" s="153"/>
      <c r="E65" s="153"/>
      <c r="F65" s="153"/>
      <c r="G65" s="153"/>
      <c r="I65" s="137"/>
      <c r="J65" s="137"/>
      <c r="K65" s="137">
        <f t="shared" si="0"/>
        <v>0</v>
      </c>
    </row>
    <row r="66" spans="1:11" x14ac:dyDescent="0.2">
      <c r="I66" s="137"/>
      <c r="J66" s="137"/>
      <c r="K66" s="137">
        <f t="shared" si="0"/>
        <v>0</v>
      </c>
    </row>
    <row r="67" spans="1:11" x14ac:dyDescent="0.25">
      <c r="A67" s="6"/>
      <c r="B67" s="134" t="s">
        <v>53</v>
      </c>
    </row>
    <row r="68" spans="1:11" ht="15" customHeight="1" x14ac:dyDescent="0.25">
      <c r="B68" s="341" t="s">
        <v>54</v>
      </c>
      <c r="C68" s="341"/>
      <c r="D68" s="341"/>
      <c r="E68" s="341"/>
      <c r="F68" s="341"/>
      <c r="G68" s="341"/>
      <c r="H68" s="341"/>
    </row>
    <row r="69" spans="1:11" ht="15" customHeight="1" x14ac:dyDescent="0.2">
      <c r="B69" s="143"/>
      <c r="C69" s="143"/>
      <c r="D69" s="143"/>
      <c r="E69" s="143"/>
      <c r="F69" s="143"/>
      <c r="G69" s="143"/>
      <c r="H69" s="143"/>
    </row>
    <row r="70" spans="1:11" ht="15" customHeight="1" x14ac:dyDescent="0.25">
      <c r="B70" s="143"/>
      <c r="C70" s="336" t="s">
        <v>55</v>
      </c>
      <c r="D70" s="337"/>
      <c r="E70" s="336" t="s">
        <v>56</v>
      </c>
      <c r="F70" s="337"/>
      <c r="G70" s="336" t="s">
        <v>57</v>
      </c>
      <c r="H70" s="338"/>
      <c r="I70" s="337"/>
      <c r="J70" s="143"/>
    </row>
    <row r="71" spans="1:11" ht="15" customHeight="1" x14ac:dyDescent="0.25">
      <c r="B71" s="143"/>
      <c r="C71" s="450" t="s">
        <v>564</v>
      </c>
      <c r="D71" s="331" t="s">
        <v>564</v>
      </c>
      <c r="E71" s="380">
        <v>0.7</v>
      </c>
      <c r="F71" s="331"/>
      <c r="G71" s="339">
        <v>0.9</v>
      </c>
      <c r="H71" s="332"/>
      <c r="I71" s="331"/>
      <c r="J71" s="143"/>
    </row>
    <row r="72" spans="1:11" ht="15" customHeight="1" x14ac:dyDescent="0.25">
      <c r="B72" s="143"/>
      <c r="C72" s="431" t="s">
        <v>566</v>
      </c>
      <c r="D72" s="334" t="s">
        <v>566</v>
      </c>
      <c r="E72" s="340">
        <v>0.1</v>
      </c>
      <c r="F72" s="334"/>
      <c r="G72" s="340">
        <v>0.3</v>
      </c>
      <c r="H72" s="335"/>
      <c r="I72" s="334"/>
      <c r="J72" s="143"/>
    </row>
    <row r="73" spans="1:11" x14ac:dyDescent="0.2">
      <c r="D73" s="42"/>
    </row>
  </sheetData>
  <sheetProtection password="C6A8" sheet="1" objects="1" scenarios="1"/>
  <mergeCells count="41">
    <mergeCell ref="B29:J29"/>
    <mergeCell ref="A1:J1"/>
    <mergeCell ref="E3:J4"/>
    <mergeCell ref="C7:J7"/>
    <mergeCell ref="C8:J8"/>
    <mergeCell ref="C9:J9"/>
    <mergeCell ref="B11:D11"/>
    <mergeCell ref="H11:J11"/>
    <mergeCell ref="G12:J12"/>
    <mergeCell ref="B15:B16"/>
    <mergeCell ref="B26:J26"/>
    <mergeCell ref="B27:J27"/>
    <mergeCell ref="B28:J28"/>
    <mergeCell ref="B56:J56"/>
    <mergeCell ref="B30:J30"/>
    <mergeCell ref="B31:J31"/>
    <mergeCell ref="B36:J36"/>
    <mergeCell ref="B38:J38"/>
    <mergeCell ref="B40:J40"/>
    <mergeCell ref="B45:J45"/>
    <mergeCell ref="B46:J46"/>
    <mergeCell ref="B47:J47"/>
    <mergeCell ref="B51:J51"/>
    <mergeCell ref="B52:J52"/>
    <mergeCell ref="B53:J53"/>
    <mergeCell ref="B68:H68"/>
    <mergeCell ref="C70:D70"/>
    <mergeCell ref="E70:F70"/>
    <mergeCell ref="G70:I70"/>
    <mergeCell ref="C58:D58"/>
    <mergeCell ref="F58:G58"/>
    <mergeCell ref="C59:D59"/>
    <mergeCell ref="F59:G59"/>
    <mergeCell ref="C60:D60"/>
    <mergeCell ref="F60:G60"/>
    <mergeCell ref="C71:D71"/>
    <mergeCell ref="E71:F71"/>
    <mergeCell ref="G71:I71"/>
    <mergeCell ref="C72:D72"/>
    <mergeCell ref="E72:F72"/>
    <mergeCell ref="G72:I72"/>
  </mergeCells>
  <dataValidations count="4">
    <dataValidation type="list" allowBlank="1" showInputMessage="1" showErrorMessage="1" prompt="Escoja de la lista" sqref="H11:J11">
      <formula1>$P$3:$P$7</formula1>
    </dataValidation>
    <dataValidation type="list" allowBlank="1" showInputMessage="1" showErrorMessage="1" sqref="B59:B60">
      <formula1>act</formula1>
    </dataValidation>
    <dataValidation type="list" allowBlank="1" showInputMessage="1" showErrorMessage="1" sqref="B64:B65">
      <formula1>metdoc</formula1>
    </dataValidation>
    <dataValidation type="list" allowBlank="1" showInputMessage="1" showErrorMessage="1" sqref="B71:B72">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027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027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027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027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027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028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028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028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028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028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028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028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
    <pageSetUpPr fitToPage="1"/>
  </sheetPr>
  <dimension ref="A1:P77"/>
  <sheetViews>
    <sheetView topLeftCell="A52" zoomScaleNormal="100" workbookViewId="0">
      <selection activeCell="J82" sqref="J82"/>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85" t="s">
        <v>192</v>
      </c>
      <c r="D3" s="3" t="s">
        <v>2</v>
      </c>
      <c r="E3" s="459" t="s">
        <v>648</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669</v>
      </c>
      <c r="D7" s="355"/>
      <c r="E7" s="355"/>
      <c r="F7" s="355"/>
      <c r="G7" s="355"/>
      <c r="H7" s="355"/>
      <c r="I7" s="355"/>
      <c r="J7" s="355"/>
      <c r="P7" s="4" t="s">
        <v>10</v>
      </c>
    </row>
    <row r="8" spans="1:16" ht="15.75" x14ac:dyDescent="0.25">
      <c r="B8" s="1" t="s">
        <v>11</v>
      </c>
      <c r="C8" s="355" t="s">
        <v>670</v>
      </c>
      <c r="D8" s="355"/>
      <c r="E8" s="355"/>
      <c r="F8" s="355"/>
      <c r="G8" s="355"/>
      <c r="H8" s="355"/>
      <c r="I8" s="355"/>
      <c r="J8" s="355"/>
      <c r="M8" s="123"/>
      <c r="N8" s="123"/>
      <c r="O8" s="123"/>
      <c r="P8" s="4" t="s">
        <v>12</v>
      </c>
    </row>
    <row r="9" spans="1:16" ht="15.75" x14ac:dyDescent="0.25">
      <c r="B9" s="1" t="s">
        <v>13</v>
      </c>
      <c r="C9" s="355" t="s">
        <v>671</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79"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v>6</v>
      </c>
      <c r="J16" s="16"/>
      <c r="L16" s="19"/>
      <c r="M16" s="13"/>
      <c r="N16" s="20"/>
      <c r="O16" s="13"/>
      <c r="P16" s="123"/>
    </row>
    <row r="17" spans="1:16" x14ac:dyDescent="0.2">
      <c r="B17" s="22"/>
      <c r="D17" s="23" t="s">
        <v>24</v>
      </c>
      <c r="E17" s="24"/>
      <c r="F17" s="15"/>
      <c r="G17" s="23" t="s">
        <v>25</v>
      </c>
      <c r="H17" s="24">
        <v>6</v>
      </c>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102</v>
      </c>
      <c r="C26" s="327"/>
      <c r="D26" s="327"/>
      <c r="E26" s="327"/>
      <c r="F26" s="327"/>
      <c r="G26" s="327"/>
      <c r="H26" s="327"/>
      <c r="I26" s="327"/>
      <c r="J26" s="327"/>
      <c r="L26" s="31"/>
      <c r="N26" s="31"/>
    </row>
    <row r="27" spans="1:16" s="28" customFormat="1" x14ac:dyDescent="0.25">
      <c r="A27" s="164">
        <v>2</v>
      </c>
      <c r="B27" s="326" t="s">
        <v>287</v>
      </c>
      <c r="C27" s="327"/>
      <c r="D27" s="327"/>
      <c r="E27" s="327"/>
      <c r="F27" s="327"/>
      <c r="G27" s="327"/>
      <c r="H27" s="327"/>
      <c r="I27" s="327"/>
      <c r="J27" s="327"/>
      <c r="L27" s="31"/>
      <c r="N27" s="31"/>
    </row>
    <row r="28" spans="1:16" s="28" customFormat="1" x14ac:dyDescent="0.2">
      <c r="A28" s="164">
        <v>3</v>
      </c>
      <c r="B28" s="326" t="s">
        <v>672</v>
      </c>
      <c r="C28" s="327"/>
      <c r="D28" s="327"/>
      <c r="E28" s="327"/>
      <c r="F28" s="327"/>
      <c r="G28" s="327"/>
      <c r="H28" s="327"/>
      <c r="I28" s="327"/>
      <c r="J28" s="327"/>
      <c r="L28" s="31"/>
      <c r="N28" s="31"/>
    </row>
    <row r="29" spans="1:16" s="28" customFormat="1" x14ac:dyDescent="0.25">
      <c r="A29" s="164">
        <v>4</v>
      </c>
      <c r="B29" s="326" t="s">
        <v>673</v>
      </c>
      <c r="C29" s="327"/>
      <c r="D29" s="327"/>
      <c r="E29" s="327"/>
      <c r="F29" s="327"/>
      <c r="G29" s="327"/>
      <c r="H29" s="327"/>
      <c r="I29" s="327"/>
      <c r="J29" s="327"/>
      <c r="L29" s="31"/>
      <c r="N29" s="31"/>
    </row>
    <row r="30" spans="1:16" s="28" customFormat="1" x14ac:dyDescent="0.25">
      <c r="A30" s="164">
        <v>5</v>
      </c>
      <c r="B30" s="326" t="s">
        <v>674</v>
      </c>
      <c r="C30" s="327"/>
      <c r="D30" s="327"/>
      <c r="E30" s="327"/>
      <c r="F30" s="327"/>
      <c r="G30" s="327"/>
      <c r="H30" s="327"/>
      <c r="I30" s="327"/>
      <c r="J30" s="327"/>
      <c r="L30" s="31"/>
      <c r="N30" s="31"/>
    </row>
    <row r="31" spans="1:16" s="28" customFormat="1" x14ac:dyDescent="0.25">
      <c r="A31" s="164">
        <v>6</v>
      </c>
      <c r="B31" s="455" t="s">
        <v>675</v>
      </c>
      <c r="C31" s="456"/>
      <c r="D31" s="456"/>
      <c r="E31" s="456"/>
      <c r="F31" s="456"/>
      <c r="G31" s="456"/>
      <c r="H31" s="456"/>
      <c r="I31" s="456"/>
      <c r="J31" s="456"/>
      <c r="L31" s="31"/>
      <c r="N31" s="31"/>
    </row>
    <row r="32" spans="1:16" s="28" customFormat="1" x14ac:dyDescent="0.2">
      <c r="D32" s="29"/>
      <c r="E32" s="27"/>
      <c r="G32" s="29"/>
      <c r="H32" s="27"/>
      <c r="J32" s="30"/>
      <c r="L32" s="31"/>
      <c r="N32" s="31"/>
    </row>
    <row r="33" spans="1:14" x14ac:dyDescent="0.2">
      <c r="A33" s="6"/>
      <c r="B33" s="2" t="s">
        <v>36</v>
      </c>
      <c r="C33" s="16"/>
      <c r="E33" s="19"/>
      <c r="F33" s="13"/>
      <c r="G33" s="123"/>
      <c r="H33" s="20"/>
      <c r="I33" s="13"/>
      <c r="J33" s="16"/>
      <c r="L33" s="19"/>
      <c r="N33" s="19"/>
    </row>
    <row r="34" spans="1:14" x14ac:dyDescent="0.25">
      <c r="B34" s="125" t="s">
        <v>37</v>
      </c>
      <c r="C34" s="16"/>
      <c r="E34" s="19"/>
      <c r="F34" s="13"/>
      <c r="G34" s="123"/>
      <c r="H34" s="20"/>
      <c r="I34" s="13"/>
      <c r="J34" s="16"/>
      <c r="L34" s="19"/>
      <c r="N34" s="19"/>
    </row>
    <row r="35" spans="1:14" x14ac:dyDescent="0.25">
      <c r="B35" s="25" t="s">
        <v>38</v>
      </c>
      <c r="C35" s="25"/>
      <c r="I35" s="25"/>
      <c r="J35" s="25"/>
    </row>
    <row r="36" spans="1:14" ht="35.25" customHeight="1" x14ac:dyDescent="0.25">
      <c r="B36" s="346" t="s">
        <v>676</v>
      </c>
      <c r="C36" s="346"/>
      <c r="D36" s="346"/>
      <c r="E36" s="346"/>
      <c r="F36" s="346"/>
      <c r="G36" s="346"/>
      <c r="H36" s="346"/>
      <c r="I36" s="346"/>
      <c r="J36" s="346"/>
    </row>
    <row r="37" spans="1:14" x14ac:dyDescent="0.2">
      <c r="B37" s="159" t="s">
        <v>39</v>
      </c>
      <c r="C37" s="159"/>
      <c r="D37" s="159"/>
      <c r="E37" s="159"/>
      <c r="F37" s="159"/>
      <c r="G37" s="159"/>
      <c r="H37" s="159"/>
      <c r="I37" s="159"/>
      <c r="J37" s="159"/>
    </row>
    <row r="38" spans="1:14" ht="39.75" customHeight="1" x14ac:dyDescent="0.25">
      <c r="B38" s="346" t="s">
        <v>677</v>
      </c>
      <c r="C38" s="349"/>
      <c r="D38" s="349"/>
      <c r="E38" s="349"/>
      <c r="F38" s="349"/>
      <c r="G38" s="349"/>
      <c r="H38" s="349"/>
      <c r="I38" s="349"/>
      <c r="J38" s="349"/>
    </row>
    <row r="39" spans="1:14" x14ac:dyDescent="0.25">
      <c r="B39" s="159" t="s">
        <v>40</v>
      </c>
      <c r="C39" s="159"/>
      <c r="D39" s="159"/>
      <c r="E39" s="159"/>
      <c r="F39" s="159"/>
      <c r="G39" s="159"/>
      <c r="H39" s="159"/>
      <c r="I39" s="159"/>
      <c r="J39" s="159"/>
    </row>
    <row r="40" spans="1:14" ht="50.25" customHeight="1" x14ac:dyDescent="0.25">
      <c r="B40" s="346" t="s">
        <v>678</v>
      </c>
      <c r="C40" s="346"/>
      <c r="D40" s="346"/>
      <c r="E40" s="346"/>
      <c r="F40" s="346"/>
      <c r="G40" s="346"/>
      <c r="H40" s="346"/>
      <c r="I40" s="346"/>
      <c r="J40" s="346"/>
    </row>
    <row r="41" spans="1:14" x14ac:dyDescent="0.2">
      <c r="B41" s="33"/>
      <c r="C41" s="33"/>
      <c r="D41" s="33"/>
      <c r="E41" s="33"/>
      <c r="F41" s="33"/>
      <c r="G41" s="33"/>
      <c r="H41" s="33"/>
      <c r="I41" s="33"/>
      <c r="J41" s="33"/>
    </row>
    <row r="42" spans="1:14" x14ac:dyDescent="0.2">
      <c r="A42" s="6"/>
      <c r="B42" s="134" t="s">
        <v>41</v>
      </c>
      <c r="H42" s="34"/>
      <c r="I42" s="34"/>
      <c r="J42" s="34"/>
    </row>
    <row r="43" spans="1:14" ht="15" customHeight="1" x14ac:dyDescent="0.25">
      <c r="B43" s="134" t="s">
        <v>42</v>
      </c>
      <c r="H43" s="35"/>
      <c r="I43" s="35"/>
      <c r="J43" s="35"/>
    </row>
    <row r="44" spans="1:14" x14ac:dyDescent="0.25">
      <c r="B44" s="125" t="s">
        <v>283</v>
      </c>
      <c r="H44" s="36"/>
      <c r="I44" s="36"/>
      <c r="J44" s="36"/>
    </row>
    <row r="45" spans="1:14" ht="30.75" customHeight="1" x14ac:dyDescent="0.25">
      <c r="A45" s="52">
        <v>1</v>
      </c>
      <c r="B45" s="457" t="s">
        <v>634</v>
      </c>
      <c r="C45" s="458"/>
      <c r="D45" s="458"/>
      <c r="E45" s="458"/>
      <c r="F45" s="458"/>
      <c r="G45" s="458"/>
      <c r="H45" s="458"/>
      <c r="I45" s="458"/>
      <c r="J45" s="458"/>
    </row>
    <row r="46" spans="1:14" x14ac:dyDescent="0.25">
      <c r="A46" s="164">
        <v>2</v>
      </c>
      <c r="B46" s="326" t="s">
        <v>60</v>
      </c>
      <c r="C46" s="327"/>
      <c r="D46" s="327"/>
      <c r="E46" s="327"/>
      <c r="F46" s="327"/>
      <c r="G46" s="327"/>
      <c r="H46" s="327"/>
      <c r="I46" s="327"/>
      <c r="J46" s="327"/>
    </row>
    <row r="47" spans="1:14" ht="28.5" customHeight="1" x14ac:dyDescent="0.25">
      <c r="A47" s="164">
        <v>3</v>
      </c>
      <c r="B47" s="328" t="s">
        <v>635</v>
      </c>
      <c r="C47" s="329"/>
      <c r="D47" s="329"/>
      <c r="E47" s="329"/>
      <c r="F47" s="329"/>
      <c r="G47" s="329"/>
      <c r="H47" s="329"/>
      <c r="I47" s="329"/>
      <c r="J47" s="329"/>
    </row>
    <row r="49" spans="1:11" x14ac:dyDescent="0.25">
      <c r="B49" s="134" t="s">
        <v>44</v>
      </c>
      <c r="G49" s="123"/>
      <c r="H49" s="34"/>
      <c r="I49" s="34"/>
      <c r="J49" s="34"/>
    </row>
    <row r="50" spans="1:11" x14ac:dyDescent="0.25">
      <c r="B50" s="125" t="s">
        <v>176</v>
      </c>
      <c r="G50" s="123"/>
      <c r="H50" s="137"/>
      <c r="I50" s="137"/>
      <c r="J50" s="137"/>
    </row>
    <row r="51" spans="1:11" x14ac:dyDescent="0.25">
      <c r="A51" s="164">
        <v>1</v>
      </c>
      <c r="B51" s="328" t="s">
        <v>595</v>
      </c>
      <c r="C51" s="329"/>
      <c r="D51" s="329"/>
      <c r="E51" s="329"/>
      <c r="F51" s="329"/>
      <c r="G51" s="329"/>
      <c r="H51" s="329"/>
      <c r="I51" s="329"/>
      <c r="J51" s="329"/>
    </row>
    <row r="52" spans="1:11" ht="15" customHeight="1" x14ac:dyDescent="0.25">
      <c r="A52" s="164">
        <v>2</v>
      </c>
      <c r="B52" s="328" t="s">
        <v>637</v>
      </c>
      <c r="C52" s="329"/>
      <c r="D52" s="329"/>
      <c r="E52" s="329"/>
      <c r="F52" s="329"/>
      <c r="G52" s="329"/>
      <c r="H52" s="329"/>
      <c r="I52" s="329"/>
      <c r="J52" s="329"/>
    </row>
    <row r="53" spans="1:11" ht="15" customHeight="1" x14ac:dyDescent="0.25">
      <c r="A53" s="164">
        <v>3</v>
      </c>
      <c r="B53" s="328" t="s">
        <v>679</v>
      </c>
      <c r="C53" s="329"/>
      <c r="D53" s="329"/>
      <c r="E53" s="329"/>
      <c r="F53" s="329"/>
      <c r="G53" s="329"/>
      <c r="H53" s="329"/>
      <c r="I53" s="329"/>
      <c r="J53" s="329"/>
    </row>
    <row r="55" spans="1:11" x14ac:dyDescent="0.2">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300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99.1</v>
      </c>
    </row>
    <row r="59" spans="1:11" ht="15" customHeight="1" x14ac:dyDescent="0.25">
      <c r="B59" s="143"/>
      <c r="C59" s="439" t="s">
        <v>533</v>
      </c>
      <c r="D59" s="382" t="s">
        <v>533</v>
      </c>
      <c r="E59" s="58">
        <v>84</v>
      </c>
      <c r="F59" s="451">
        <v>1</v>
      </c>
      <c r="G59" s="452"/>
      <c r="I59" s="137"/>
      <c r="J59" s="137"/>
      <c r="K59" s="137">
        <f t="shared" ref="K59:K66" si="0">E59*F59</f>
        <v>84</v>
      </c>
    </row>
    <row r="60" spans="1:11" ht="30" customHeight="1" x14ac:dyDescent="0.25">
      <c r="B60" s="143"/>
      <c r="C60" s="453" t="s">
        <v>543</v>
      </c>
      <c r="D60" s="454" t="s">
        <v>543</v>
      </c>
      <c r="E60" s="59">
        <v>168</v>
      </c>
      <c r="F60" s="340">
        <v>0</v>
      </c>
      <c r="G60" s="334"/>
      <c r="I60" s="137"/>
      <c r="J60" s="137"/>
      <c r="K60" s="137">
        <f t="shared" si="0"/>
        <v>0</v>
      </c>
    </row>
    <row r="61" spans="1:11" ht="15" customHeight="1" x14ac:dyDescent="0.2">
      <c r="B61" s="143"/>
      <c r="C61" s="439" t="s">
        <v>537</v>
      </c>
      <c r="D61" s="382" t="s">
        <v>537</v>
      </c>
      <c r="E61" s="58">
        <v>35</v>
      </c>
      <c r="F61" s="339">
        <v>0.06</v>
      </c>
      <c r="G61" s="331"/>
      <c r="I61" s="137"/>
      <c r="J61" s="137"/>
      <c r="K61" s="137">
        <f t="shared" si="0"/>
        <v>2.1</v>
      </c>
    </row>
    <row r="62" spans="1:11" ht="15" customHeight="1" x14ac:dyDescent="0.25">
      <c r="B62" s="143"/>
      <c r="C62" s="356" t="s">
        <v>539</v>
      </c>
      <c r="D62" s="357" t="s">
        <v>539</v>
      </c>
      <c r="E62" s="59">
        <v>4</v>
      </c>
      <c r="F62" s="340">
        <v>1</v>
      </c>
      <c r="G62" s="334"/>
      <c r="I62" s="137"/>
      <c r="J62" s="137"/>
      <c r="K62" s="137">
        <f t="shared" si="0"/>
        <v>4</v>
      </c>
    </row>
    <row r="63" spans="1:11" ht="15" customHeight="1" x14ac:dyDescent="0.25">
      <c r="B63" s="143"/>
      <c r="C63" s="439" t="s">
        <v>542</v>
      </c>
      <c r="D63" s="382" t="s">
        <v>542</v>
      </c>
      <c r="E63" s="58">
        <v>9</v>
      </c>
      <c r="F63" s="339">
        <v>1</v>
      </c>
      <c r="G63" s="331"/>
      <c r="I63" s="137"/>
      <c r="J63" s="137"/>
      <c r="K63" s="137">
        <f t="shared" si="0"/>
        <v>9</v>
      </c>
    </row>
    <row r="64" spans="1:11" ht="15" customHeight="1" x14ac:dyDescent="0.2">
      <c r="B64" s="143"/>
      <c r="C64" s="143"/>
      <c r="D64" s="143"/>
      <c r="E64" s="143"/>
      <c r="F64" s="143"/>
      <c r="I64" s="137"/>
      <c r="J64" s="137"/>
      <c r="K64" s="137">
        <f t="shared" si="0"/>
        <v>0</v>
      </c>
    </row>
    <row r="65" spans="1:11" x14ac:dyDescent="0.25">
      <c r="A65" s="6"/>
      <c r="B65" s="134" t="s">
        <v>51</v>
      </c>
      <c r="I65" s="137"/>
      <c r="J65" s="137"/>
      <c r="K65" s="137">
        <f t="shared" si="0"/>
        <v>0</v>
      </c>
    </row>
    <row r="66" spans="1:11" x14ac:dyDescent="0.25">
      <c r="B66" s="125" t="s">
        <v>52</v>
      </c>
      <c r="I66" s="137"/>
      <c r="J66" s="137"/>
      <c r="K66" s="137">
        <f t="shared" si="0"/>
        <v>0</v>
      </c>
    </row>
    <row r="67" spans="1:11" x14ac:dyDescent="0.25">
      <c r="C67" s="152" t="s">
        <v>557</v>
      </c>
      <c r="D67" s="153"/>
      <c r="E67" s="153"/>
      <c r="F67" s="153"/>
      <c r="G67" s="153"/>
      <c r="H67" s="153"/>
      <c r="I67" s="153"/>
      <c r="J67" s="153"/>
      <c r="K67" s="153"/>
    </row>
    <row r="68" spans="1:11" x14ac:dyDescent="0.25">
      <c r="C68" s="152" t="s">
        <v>561</v>
      </c>
      <c r="D68" s="153"/>
      <c r="E68" s="153"/>
      <c r="F68" s="153"/>
      <c r="G68" s="153"/>
      <c r="H68" s="153"/>
      <c r="I68" s="153"/>
      <c r="J68" s="153"/>
      <c r="K68" s="153"/>
    </row>
    <row r="69" spans="1:11" x14ac:dyDescent="0.25">
      <c r="C69" s="152" t="s">
        <v>560</v>
      </c>
      <c r="D69" s="153"/>
      <c r="E69" s="153"/>
      <c r="F69" s="153"/>
      <c r="G69" s="153"/>
      <c r="H69" s="153"/>
      <c r="I69" s="153"/>
      <c r="J69" s="153"/>
      <c r="K69" s="153"/>
    </row>
    <row r="71" spans="1:11" x14ac:dyDescent="0.25">
      <c r="A71" s="6"/>
      <c r="B71" s="134" t="s">
        <v>53</v>
      </c>
    </row>
    <row r="72" spans="1:11" ht="15" customHeight="1" x14ac:dyDescent="0.25">
      <c r="B72" s="341" t="s">
        <v>54</v>
      </c>
      <c r="C72" s="341"/>
      <c r="D72" s="341"/>
      <c r="E72" s="341"/>
      <c r="F72" s="341"/>
      <c r="G72" s="341"/>
      <c r="H72" s="341"/>
    </row>
    <row r="73" spans="1:11" ht="15" customHeight="1" x14ac:dyDescent="0.2">
      <c r="B73" s="143"/>
      <c r="C73" s="143"/>
      <c r="D73" s="143"/>
      <c r="E73" s="143"/>
      <c r="F73" s="143"/>
      <c r="G73" s="143"/>
      <c r="H73" s="143"/>
    </row>
    <row r="74" spans="1:11" ht="15" customHeight="1" x14ac:dyDescent="0.25">
      <c r="B74" s="143"/>
      <c r="C74" s="336" t="s">
        <v>55</v>
      </c>
      <c r="D74" s="337"/>
      <c r="E74" s="336" t="s">
        <v>56</v>
      </c>
      <c r="F74" s="337"/>
      <c r="G74" s="336" t="s">
        <v>57</v>
      </c>
      <c r="H74" s="338"/>
      <c r="I74" s="337"/>
      <c r="J74" s="186"/>
    </row>
    <row r="75" spans="1:11" ht="15" customHeight="1" x14ac:dyDescent="0.25">
      <c r="B75" s="143"/>
      <c r="C75" s="439" t="s">
        <v>567</v>
      </c>
      <c r="D75" s="382" t="s">
        <v>567</v>
      </c>
      <c r="E75" s="339">
        <v>0.4</v>
      </c>
      <c r="F75" s="331"/>
      <c r="G75" s="339">
        <v>0.6</v>
      </c>
      <c r="H75" s="332"/>
      <c r="I75" s="331"/>
      <c r="J75" s="187"/>
    </row>
    <row r="76" spans="1:11" ht="15" customHeight="1" x14ac:dyDescent="0.25">
      <c r="B76" s="143"/>
      <c r="C76" s="356" t="s">
        <v>564</v>
      </c>
      <c r="D76" s="357" t="s">
        <v>564</v>
      </c>
      <c r="E76" s="340">
        <v>0.45</v>
      </c>
      <c r="F76" s="334"/>
      <c r="G76" s="340">
        <v>0.55000000000000004</v>
      </c>
      <c r="H76" s="335"/>
      <c r="I76" s="334"/>
      <c r="J76" s="143"/>
    </row>
    <row r="77" spans="1:11" x14ac:dyDescent="0.2">
      <c r="D77" s="42"/>
    </row>
  </sheetData>
  <sheetProtection password="C6A8" sheet="1" objects="1" scenarios="1"/>
  <mergeCells count="47">
    <mergeCell ref="B29:J29"/>
    <mergeCell ref="A1:J1"/>
    <mergeCell ref="E3:J4"/>
    <mergeCell ref="C7:J7"/>
    <mergeCell ref="C8:J8"/>
    <mergeCell ref="C9:J9"/>
    <mergeCell ref="B11:D11"/>
    <mergeCell ref="H11:J11"/>
    <mergeCell ref="G12:J12"/>
    <mergeCell ref="B15:B16"/>
    <mergeCell ref="B26:J26"/>
    <mergeCell ref="B27:J27"/>
    <mergeCell ref="B28:J28"/>
    <mergeCell ref="B56:J56"/>
    <mergeCell ref="B30:J30"/>
    <mergeCell ref="B31:J31"/>
    <mergeCell ref="B36:J36"/>
    <mergeCell ref="B38:J38"/>
    <mergeCell ref="B40:J40"/>
    <mergeCell ref="B45:J45"/>
    <mergeCell ref="B46:J46"/>
    <mergeCell ref="B47:J47"/>
    <mergeCell ref="B51:J51"/>
    <mergeCell ref="B52:J52"/>
    <mergeCell ref="B53:J53"/>
    <mergeCell ref="C58:D58"/>
    <mergeCell ref="F58:G58"/>
    <mergeCell ref="C59:D59"/>
    <mergeCell ref="F59:G59"/>
    <mergeCell ref="C60:D60"/>
    <mergeCell ref="F60:G60"/>
    <mergeCell ref="B72:H72"/>
    <mergeCell ref="C61:D61"/>
    <mergeCell ref="F61:G61"/>
    <mergeCell ref="C62:D62"/>
    <mergeCell ref="F62:G62"/>
    <mergeCell ref="C63:D63"/>
    <mergeCell ref="F63:G63"/>
    <mergeCell ref="C76:D76"/>
    <mergeCell ref="E76:F76"/>
    <mergeCell ref="G76:I76"/>
    <mergeCell ref="C74:D74"/>
    <mergeCell ref="E74:F74"/>
    <mergeCell ref="G74:I74"/>
    <mergeCell ref="C75:D75"/>
    <mergeCell ref="E75:F75"/>
    <mergeCell ref="G75:I75"/>
  </mergeCells>
  <dataValidations count="4">
    <dataValidation type="list" allowBlank="1" showInputMessage="1" showErrorMessage="1" prompt="Escoja de la lista" sqref="H11:J11">
      <formula1>$P$3:$P$7</formula1>
    </dataValidation>
    <dataValidation type="list" allowBlank="1" showInputMessage="1" showErrorMessage="1" sqref="B59:B63">
      <formula1>act</formula1>
    </dataValidation>
    <dataValidation type="list" allowBlank="1" showInputMessage="1" showErrorMessage="1" sqref="B75:B76">
      <formula1>eval</formula1>
    </dataValidation>
    <dataValidation type="list" allowBlank="1" showInputMessage="1" showErrorMessage="1" sqref="B67:B69">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129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130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130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130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130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130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130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130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130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130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130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131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5"/>
  <dimension ref="A1:AM101"/>
  <sheetViews>
    <sheetView topLeftCell="A43" workbookViewId="0">
      <selection activeCell="A59" sqref="A59:K101"/>
    </sheetView>
  </sheetViews>
  <sheetFormatPr defaultColWidth="9.140625" defaultRowHeight="15.75" x14ac:dyDescent="0.25"/>
  <cols>
    <col min="1" max="1" width="4.28515625" style="128" customWidth="1"/>
    <col min="2" max="2" width="11" style="164" customWidth="1"/>
    <col min="3" max="3" width="31"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5">
      <c r="A1" s="323" t="s">
        <v>576</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34.5" customHeight="1" x14ac:dyDescent="0.25">
      <c r="C5" s="324" t="s">
        <v>569</v>
      </c>
      <c r="D5" s="324"/>
      <c r="E5" s="324"/>
      <c r="F5" s="324"/>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577</v>
      </c>
      <c r="D9" s="48" t="s">
        <v>107</v>
      </c>
      <c r="E9" s="48" t="s">
        <v>124</v>
      </c>
      <c r="AL9" s="47" t="s">
        <v>125</v>
      </c>
      <c r="AM9" s="47" t="s">
        <v>126</v>
      </c>
    </row>
    <row r="10" spans="1:39" x14ac:dyDescent="0.25">
      <c r="C10" s="164" t="s">
        <v>301</v>
      </c>
      <c r="D10" s="164" t="s">
        <v>110</v>
      </c>
      <c r="E10" s="164" t="s">
        <v>127</v>
      </c>
      <c r="AL10" s="47"/>
      <c r="AM10" s="47" t="s">
        <v>128</v>
      </c>
    </row>
    <row r="11" spans="1:39" x14ac:dyDescent="0.25">
      <c r="C11" s="164" t="s">
        <v>301</v>
      </c>
      <c r="D11" s="164" t="s">
        <v>110</v>
      </c>
      <c r="E11" s="164" t="s">
        <v>122</v>
      </c>
      <c r="H11" s="1"/>
      <c r="AL11" s="47"/>
      <c r="AM11" s="47" t="s">
        <v>129</v>
      </c>
    </row>
    <row r="12" spans="1:39" x14ac:dyDescent="0.25">
      <c r="C12" s="164" t="s">
        <v>301</v>
      </c>
      <c r="D12" s="164" t="s">
        <v>110</v>
      </c>
      <c r="E12" s="164" t="s">
        <v>130</v>
      </c>
      <c r="AL12" s="47"/>
      <c r="AM12" s="47" t="s">
        <v>131</v>
      </c>
    </row>
    <row r="13" spans="1:39" x14ac:dyDescent="0.25">
      <c r="C13" s="164" t="s">
        <v>301</v>
      </c>
      <c r="D13" s="164" t="s">
        <v>110</v>
      </c>
      <c r="E13" s="164" t="s">
        <v>132</v>
      </c>
      <c r="AL13" s="47"/>
      <c r="AM13" s="47" t="s">
        <v>133</v>
      </c>
    </row>
    <row r="14" spans="1:39" x14ac:dyDescent="0.25">
      <c r="C14" s="164" t="s">
        <v>301</v>
      </c>
      <c r="D14" s="164" t="s">
        <v>110</v>
      </c>
      <c r="E14" s="164" t="s">
        <v>134</v>
      </c>
      <c r="AL14" s="47"/>
      <c r="AM14" s="47" t="s">
        <v>135</v>
      </c>
    </row>
    <row r="15" spans="1:39" x14ac:dyDescent="0.25">
      <c r="AL15" s="47"/>
      <c r="AM15" s="47" t="s">
        <v>136</v>
      </c>
    </row>
    <row r="16" spans="1:39" ht="15.95" x14ac:dyDescent="0.2">
      <c r="AL16" s="47"/>
      <c r="AM16" s="47" t="s">
        <v>137</v>
      </c>
    </row>
    <row r="17" spans="3:39" s="164" customFormat="1" ht="15" x14ac:dyDescent="0.2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7"/>
      <c r="AM17" s="47" t="s">
        <v>138</v>
      </c>
    </row>
    <row r="18" spans="3:39" s="164" customFormat="1" ht="15" x14ac:dyDescent="0.2">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7"/>
      <c r="AM18" s="47"/>
    </row>
    <row r="19" spans="3:39" s="164" customFormat="1" ht="15" x14ac:dyDescent="0.25">
      <c r="C19" s="134" t="s">
        <v>139</v>
      </c>
      <c r="D19" s="49">
        <v>36</v>
      </c>
      <c r="E19" s="125" t="s">
        <v>140</v>
      </c>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7"/>
      <c r="AM19" s="47" t="s">
        <v>141</v>
      </c>
    </row>
    <row r="20" spans="3:39" s="164" customFormat="1" ht="15" x14ac:dyDescent="0.2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7"/>
      <c r="AM20" s="47" t="s">
        <v>142</v>
      </c>
    </row>
    <row r="21" spans="3:39" s="164" customFormat="1" ht="15" x14ac:dyDescent="0.25">
      <c r="C21" s="134" t="s">
        <v>143</v>
      </c>
      <c r="D21" s="49"/>
      <c r="F21" s="13"/>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7"/>
      <c r="AM21" s="47" t="s">
        <v>144</v>
      </c>
    </row>
    <row r="22" spans="3:39" s="164" customFormat="1" ht="15" x14ac:dyDescent="0.25">
      <c r="C22" s="125" t="s">
        <v>145</v>
      </c>
      <c r="E22" s="13"/>
      <c r="F22" s="13"/>
      <c r="G22" s="12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7"/>
      <c r="AM22" s="47" t="s">
        <v>130</v>
      </c>
    </row>
    <row r="23" spans="3:39" s="164" customFormat="1" ht="15" x14ac:dyDescent="0.25">
      <c r="C23" s="19" t="s">
        <v>22</v>
      </c>
      <c r="D23" s="49">
        <v>12</v>
      </c>
      <c r="E23" s="19" t="s">
        <v>23</v>
      </c>
      <c r="F23" s="49">
        <v>6</v>
      </c>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7"/>
      <c r="AM23" s="47" t="s">
        <v>146</v>
      </c>
    </row>
    <row r="24" spans="3:39" s="164" customFormat="1" ht="15" x14ac:dyDescent="0.25">
      <c r="C24" s="19" t="s">
        <v>24</v>
      </c>
      <c r="D24" s="49">
        <v>12</v>
      </c>
      <c r="E24" s="19" t="s">
        <v>25</v>
      </c>
      <c r="F24" s="49">
        <v>6</v>
      </c>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7"/>
      <c r="AM24" s="47" t="s">
        <v>147</v>
      </c>
    </row>
    <row r="25" spans="3:39" s="164" customFormat="1" ht="15" x14ac:dyDescent="0.25">
      <c r="C25" s="19"/>
      <c r="E25" s="19"/>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7"/>
      <c r="AM25" s="47" t="s">
        <v>132</v>
      </c>
    </row>
    <row r="26" spans="3:39" s="164" customFormat="1" ht="15" x14ac:dyDescent="0.25">
      <c r="C26" s="19" t="s">
        <v>26</v>
      </c>
      <c r="D26" s="49"/>
      <c r="E26" s="19" t="s">
        <v>27</v>
      </c>
      <c r="F26" s="49"/>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7"/>
      <c r="AM26" s="47" t="s">
        <v>148</v>
      </c>
    </row>
    <row r="27" spans="3:39" s="164" customFormat="1" ht="15" x14ac:dyDescent="0.2">
      <c r="C27" s="19" t="s">
        <v>28</v>
      </c>
      <c r="D27" s="49"/>
      <c r="E27" s="19" t="s">
        <v>29</v>
      </c>
      <c r="F27" s="49"/>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7"/>
      <c r="AM27" s="47" t="s">
        <v>127</v>
      </c>
    </row>
    <row r="28" spans="3:39" s="164" customFormat="1" ht="15" x14ac:dyDescent="0.2">
      <c r="C28" s="19"/>
      <c r="E28" s="19"/>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7"/>
      <c r="AM28" s="47" t="s">
        <v>149</v>
      </c>
    </row>
    <row r="29" spans="3:39" s="164" customFormat="1" ht="15" x14ac:dyDescent="0.25">
      <c r="C29" s="19" t="s">
        <v>30</v>
      </c>
      <c r="D29" s="49"/>
      <c r="E29" s="19" t="s">
        <v>31</v>
      </c>
      <c r="F29" s="49"/>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7"/>
      <c r="AM29" s="47" t="s">
        <v>150</v>
      </c>
    </row>
    <row r="30" spans="3:39" s="164" customFormat="1" ht="15" x14ac:dyDescent="0.2">
      <c r="C30" s="19" t="s">
        <v>32</v>
      </c>
      <c r="D30" s="49"/>
      <c r="E30" s="19" t="s">
        <v>33</v>
      </c>
      <c r="F30" s="49"/>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7"/>
      <c r="AM30" s="47" t="s">
        <v>134</v>
      </c>
    </row>
    <row r="31" spans="3:39" s="164" customFormat="1" ht="15" x14ac:dyDescent="0.2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7"/>
      <c r="AM31" s="47" t="s">
        <v>151</v>
      </c>
    </row>
    <row r="32" spans="3:39" s="164" customFormat="1" ht="15" x14ac:dyDescent="0.2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7"/>
      <c r="AM32" s="47" t="s">
        <v>152</v>
      </c>
    </row>
    <row r="33" spans="2:39" s="164" customFormat="1" ht="15" x14ac:dyDescent="0.2">
      <c r="C33" s="134" t="s">
        <v>153</v>
      </c>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7"/>
      <c r="AM33" s="47" t="s">
        <v>154</v>
      </c>
    </row>
    <row r="34" spans="2:39" s="164" customFormat="1" ht="15" x14ac:dyDescent="0.25">
      <c r="D34" s="19" t="s">
        <v>155</v>
      </c>
      <c r="E34" s="50" t="s">
        <v>156</v>
      </c>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7"/>
      <c r="AM34" s="47" t="s">
        <v>157</v>
      </c>
    </row>
    <row r="35" spans="2:39" s="164" customFormat="1" ht="15" x14ac:dyDescent="0.25">
      <c r="D35" s="19" t="s">
        <v>158</v>
      </c>
      <c r="E35" s="50" t="s">
        <v>156</v>
      </c>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7"/>
      <c r="AM35" s="47" t="s">
        <v>159</v>
      </c>
    </row>
    <row r="36" spans="2:39" s="164" customFormat="1" ht="15" x14ac:dyDescent="0.25">
      <c r="D36" s="19" t="s">
        <v>160</v>
      </c>
      <c r="E36" s="50" t="s">
        <v>161</v>
      </c>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7"/>
      <c r="AM36" s="47" t="s">
        <v>162</v>
      </c>
    </row>
    <row r="37" spans="2:39" s="164" customFormat="1" ht="15" x14ac:dyDescent="0.25">
      <c r="D37" s="19" t="s">
        <v>163</v>
      </c>
      <c r="E37" s="50" t="s">
        <v>161</v>
      </c>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7"/>
      <c r="AM37" s="47" t="s">
        <v>164</v>
      </c>
    </row>
    <row r="38" spans="2:39" s="164" customFormat="1" ht="15" x14ac:dyDescent="0.2">
      <c r="D38" s="19" t="s">
        <v>165</v>
      </c>
      <c r="E38" s="49" t="s">
        <v>166</v>
      </c>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row>
    <row r="39" spans="2:39" s="164" customFormat="1" ht="15" x14ac:dyDescent="0.2">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t="s">
        <v>167</v>
      </c>
      <c r="AM39" s="45"/>
    </row>
    <row r="40" spans="2:39" s="164" customFormat="1" ht="15" x14ac:dyDescent="0.2">
      <c r="B40" s="134" t="s">
        <v>168</v>
      </c>
      <c r="C40" s="134" t="s">
        <v>169</v>
      </c>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t="s">
        <v>170</v>
      </c>
      <c r="AM40" s="45"/>
    </row>
    <row r="41" spans="2:39" s="164" customFormat="1" ht="15" x14ac:dyDescent="0.25">
      <c r="C41" s="125" t="s">
        <v>171</v>
      </c>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t="s">
        <v>172</v>
      </c>
      <c r="AM41" s="45"/>
    </row>
    <row r="42" spans="2:39" s="164" customFormat="1" ht="67.5" customHeight="1" x14ac:dyDescent="0.25">
      <c r="C42" s="325" t="s">
        <v>259</v>
      </c>
      <c r="D42" s="325"/>
      <c r="E42" s="325"/>
      <c r="F42" s="325"/>
      <c r="G42" s="32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row>
    <row r="43" spans="2:39" s="164" customFormat="1" ht="15" x14ac:dyDescent="0.2">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7"/>
      <c r="AM43" s="45"/>
    </row>
    <row r="44" spans="2:39" s="164" customFormat="1" ht="15" x14ac:dyDescent="0.2">
      <c r="B44" s="134" t="s">
        <v>173</v>
      </c>
      <c r="C44" s="134" t="s">
        <v>41</v>
      </c>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7"/>
      <c r="AM44" s="45"/>
    </row>
    <row r="45" spans="2:39" s="164" customFormat="1" ht="15"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5"/>
    </row>
    <row r="46" spans="2:39" s="164" customFormat="1" ht="15"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5"/>
    </row>
    <row r="47" spans="2:39" s="164" customFormat="1" ht="15" x14ac:dyDescent="0.25">
      <c r="B47" s="164">
        <v>1</v>
      </c>
      <c r="C47" s="326" t="s">
        <v>260</v>
      </c>
      <c r="D47" s="327"/>
      <c r="E47" s="327"/>
      <c r="F47" s="327"/>
      <c r="G47" s="327"/>
      <c r="H47" s="327"/>
      <c r="I47" s="327"/>
      <c r="J47" s="327"/>
      <c r="K47" s="32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5"/>
    </row>
    <row r="48" spans="2:39" s="164" customFormat="1" ht="15" x14ac:dyDescent="0.2">
      <c r="B48" s="164">
        <v>2</v>
      </c>
      <c r="C48" s="326" t="s">
        <v>59</v>
      </c>
      <c r="D48" s="327"/>
      <c r="E48" s="327"/>
      <c r="F48" s="327"/>
      <c r="G48" s="327"/>
      <c r="H48" s="327"/>
      <c r="I48" s="327"/>
      <c r="J48" s="327"/>
      <c r="K48" s="32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5"/>
    </row>
    <row r="49" spans="1:39" ht="15" x14ac:dyDescent="0.25">
      <c r="A49" s="164"/>
      <c r="B49" s="164">
        <v>3</v>
      </c>
      <c r="C49" s="326" t="s">
        <v>60</v>
      </c>
      <c r="D49" s="327"/>
      <c r="E49" s="327"/>
      <c r="F49" s="327"/>
      <c r="G49" s="327"/>
      <c r="H49" s="327"/>
      <c r="I49" s="327"/>
      <c r="J49" s="327"/>
      <c r="K49" s="32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ht="15" x14ac:dyDescent="0.25">
      <c r="A50" s="164"/>
      <c r="B50" s="164">
        <v>4</v>
      </c>
      <c r="C50" s="326" t="s">
        <v>261</v>
      </c>
      <c r="D50" s="327"/>
      <c r="E50" s="327"/>
      <c r="F50" s="327"/>
      <c r="G50" s="327"/>
      <c r="H50" s="327"/>
      <c r="I50" s="327"/>
      <c r="J50" s="327"/>
      <c r="K50" s="32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M50" s="164"/>
    </row>
    <row r="51" spans="1:39" ht="15" customHeight="1" x14ac:dyDescent="0.2">
      <c r="A51" s="164"/>
      <c r="B51" s="164">
        <v>5</v>
      </c>
      <c r="C51" s="328"/>
      <c r="D51" s="329"/>
      <c r="E51" s="329"/>
      <c r="F51" s="329"/>
      <c r="G51" s="329"/>
      <c r="H51" s="329"/>
      <c r="I51" s="329"/>
      <c r="J51" s="329"/>
      <c r="K51" s="329"/>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M51" s="164"/>
    </row>
    <row r="52" spans="1:39" ht="15" x14ac:dyDescent="0.2">
      <c r="A52" s="164"/>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M52" s="164"/>
    </row>
    <row r="53" spans="1:39" ht="15" x14ac:dyDescent="0.25">
      <c r="A53" s="164"/>
      <c r="B53" s="134" t="s">
        <v>175</v>
      </c>
      <c r="C53" s="134" t="s">
        <v>44</v>
      </c>
      <c r="G53" s="123"/>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ht="15" x14ac:dyDescent="0.25">
      <c r="A54" s="164"/>
      <c r="C54" s="164" t="s">
        <v>176</v>
      </c>
      <c r="G54" s="123"/>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ht="15" customHeight="1" x14ac:dyDescent="0.2">
      <c r="A55" s="164"/>
      <c r="B55" s="164">
        <v>1</v>
      </c>
      <c r="C55" s="328"/>
      <c r="D55" s="328"/>
      <c r="E55" s="328"/>
      <c r="F55" s="328"/>
      <c r="G55" s="328"/>
      <c r="H55" s="328"/>
      <c r="I55" s="328"/>
      <c r="J55" s="328"/>
      <c r="K55" s="328"/>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1:39" ht="15" customHeight="1" x14ac:dyDescent="0.2">
      <c r="A56" s="164"/>
      <c r="B56" s="164">
        <v>2</v>
      </c>
      <c r="C56" s="328"/>
      <c r="D56" s="328"/>
      <c r="E56" s="328"/>
      <c r="F56" s="328"/>
      <c r="G56" s="328"/>
      <c r="H56" s="328"/>
      <c r="I56" s="328"/>
      <c r="J56" s="328"/>
      <c r="K56" s="328"/>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64"/>
    </row>
    <row r="57" spans="1:39" ht="15" x14ac:dyDescent="0.2">
      <c r="A57" s="164"/>
      <c r="J57" s="45"/>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M57" s="164"/>
    </row>
    <row r="58" spans="1:39" ht="15.95" x14ac:dyDescent="0.2">
      <c r="B58" s="134" t="s">
        <v>177</v>
      </c>
      <c r="C58" s="134" t="s">
        <v>46</v>
      </c>
      <c r="D58" s="134"/>
      <c r="AL58" s="51"/>
    </row>
    <row r="59" spans="1:39" ht="33" customHeight="1" x14ac:dyDescent="0.25">
      <c r="A59" s="244"/>
      <c r="B59" s="312" t="s">
        <v>47</v>
      </c>
      <c r="C59" s="312"/>
      <c r="D59" s="312"/>
      <c r="E59" s="312"/>
      <c r="F59" s="312"/>
      <c r="G59" s="245"/>
      <c r="H59" s="246"/>
      <c r="I59" s="246"/>
      <c r="J59" s="247"/>
      <c r="K59" s="247"/>
      <c r="AM59" s="164"/>
    </row>
    <row r="60" spans="1:39" s="52" customFormat="1" ht="31.5" customHeight="1" x14ac:dyDescent="0.2">
      <c r="A60" s="248"/>
      <c r="B60" s="246"/>
      <c r="C60" s="246" t="s">
        <v>178</v>
      </c>
      <c r="D60" s="249" t="s">
        <v>179</v>
      </c>
      <c r="E60" s="250" t="s">
        <v>180</v>
      </c>
      <c r="F60" s="246"/>
      <c r="G60" s="246"/>
      <c r="H60" s="245"/>
      <c r="I60" s="245"/>
      <c r="J60" s="251"/>
      <c r="K60" s="251"/>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45"/>
    </row>
    <row r="61" spans="1:39" x14ac:dyDescent="0.25">
      <c r="A61" s="244"/>
      <c r="B61" s="245"/>
      <c r="C61" s="252" t="s">
        <v>181</v>
      </c>
      <c r="D61" s="253">
        <v>147</v>
      </c>
      <c r="E61" s="254">
        <v>0.3</v>
      </c>
      <c r="F61" s="321"/>
      <c r="G61" s="322"/>
      <c r="H61" s="245"/>
      <c r="I61" s="245"/>
      <c r="J61" s="247"/>
      <c r="K61" s="247"/>
      <c r="AM61" s="164"/>
    </row>
    <row r="62" spans="1:39" ht="15.75" customHeight="1" x14ac:dyDescent="0.2">
      <c r="A62" s="244"/>
      <c r="B62" s="245"/>
      <c r="C62" s="255" t="s">
        <v>182</v>
      </c>
      <c r="D62" s="255" t="s">
        <v>262</v>
      </c>
      <c r="E62" s="256" t="s">
        <v>263</v>
      </c>
      <c r="F62" s="257"/>
      <c r="G62" s="257"/>
      <c r="H62" s="257"/>
      <c r="I62" s="257"/>
      <c r="J62" s="257"/>
      <c r="K62" s="257"/>
      <c r="AM62" s="164"/>
    </row>
    <row r="63" spans="1:39" ht="15.75" customHeight="1" x14ac:dyDescent="0.2">
      <c r="A63" s="244"/>
      <c r="B63" s="245"/>
      <c r="C63" s="252" t="s">
        <v>183</v>
      </c>
      <c r="D63" s="253">
        <v>10</v>
      </c>
      <c r="E63" s="258">
        <v>0</v>
      </c>
      <c r="F63" s="313"/>
      <c r="G63" s="314"/>
      <c r="H63" s="245"/>
      <c r="I63" s="245"/>
      <c r="J63" s="247"/>
      <c r="K63" s="247"/>
      <c r="AM63" s="164"/>
    </row>
    <row r="64" spans="1:39" ht="15" x14ac:dyDescent="0.2">
      <c r="A64" s="245"/>
      <c r="B64" s="245"/>
      <c r="C64" s="259" t="s">
        <v>79</v>
      </c>
      <c r="D64" s="260">
        <v>80</v>
      </c>
      <c r="E64" s="254">
        <v>0.5</v>
      </c>
      <c r="F64" s="315"/>
      <c r="G64" s="316"/>
      <c r="H64" s="245"/>
      <c r="I64" s="245"/>
      <c r="J64" s="247"/>
      <c r="K64" s="247"/>
      <c r="AM64" s="164"/>
    </row>
    <row r="65" spans="1:39" ht="15" x14ac:dyDescent="0.2">
      <c r="A65" s="245"/>
      <c r="B65" s="245"/>
      <c r="C65" s="245" t="s">
        <v>80</v>
      </c>
      <c r="D65" s="261">
        <v>200</v>
      </c>
      <c r="E65" s="262">
        <v>0.7</v>
      </c>
      <c r="F65" s="245"/>
      <c r="G65" s="245"/>
      <c r="H65" s="245"/>
      <c r="I65" s="245"/>
      <c r="J65" s="247"/>
      <c r="K65" s="247"/>
      <c r="AM65" s="164"/>
    </row>
    <row r="66" spans="1:39" ht="15" x14ac:dyDescent="0.25">
      <c r="A66" s="245"/>
      <c r="B66" s="245"/>
      <c r="C66" s="245" t="s">
        <v>184</v>
      </c>
      <c r="D66" s="261">
        <v>124</v>
      </c>
      <c r="E66" s="262">
        <v>0.5</v>
      </c>
      <c r="F66" s="245"/>
      <c r="G66" s="245"/>
      <c r="H66" s="245"/>
      <c r="I66" s="245"/>
      <c r="J66" s="247"/>
      <c r="K66" s="247"/>
      <c r="AM66" s="164"/>
    </row>
    <row r="67" spans="1:39" ht="15" x14ac:dyDescent="0.25">
      <c r="A67" s="245"/>
      <c r="B67" s="245"/>
      <c r="C67" s="245" t="s">
        <v>77</v>
      </c>
      <c r="D67" s="261">
        <v>6</v>
      </c>
      <c r="E67" s="262">
        <v>0</v>
      </c>
      <c r="F67" s="245"/>
      <c r="G67" s="245"/>
      <c r="H67" s="245"/>
      <c r="I67" s="245"/>
      <c r="J67" s="247"/>
      <c r="K67" s="247"/>
      <c r="AM67" s="164"/>
    </row>
    <row r="68" spans="1:39" ht="15" x14ac:dyDescent="0.25">
      <c r="A68" s="245"/>
      <c r="B68" s="245"/>
      <c r="C68" s="245" t="s">
        <v>185</v>
      </c>
      <c r="D68" s="261">
        <v>18</v>
      </c>
      <c r="E68" s="262">
        <v>0.3</v>
      </c>
      <c r="F68" s="245"/>
      <c r="G68" s="245"/>
      <c r="H68" s="245"/>
      <c r="I68" s="245"/>
      <c r="J68" s="247"/>
      <c r="K68" s="247"/>
      <c r="AM68" s="164"/>
    </row>
    <row r="69" spans="1:39" ht="15" x14ac:dyDescent="0.2">
      <c r="A69" s="245"/>
      <c r="B69" s="245"/>
      <c r="C69" s="245" t="s">
        <v>95</v>
      </c>
      <c r="D69" s="261">
        <v>202</v>
      </c>
      <c r="E69" s="262">
        <v>0.08</v>
      </c>
      <c r="F69" s="245"/>
      <c r="G69" s="245"/>
      <c r="H69" s="245"/>
      <c r="I69" s="245"/>
      <c r="J69" s="247"/>
      <c r="K69" s="247"/>
      <c r="AM69" s="164"/>
    </row>
    <row r="70" spans="1:39" ht="15" x14ac:dyDescent="0.25">
      <c r="A70" s="245"/>
      <c r="B70" s="245"/>
      <c r="C70" s="245" t="s">
        <v>93</v>
      </c>
      <c r="D70" s="261">
        <v>13</v>
      </c>
      <c r="E70" s="262">
        <v>1</v>
      </c>
      <c r="F70" s="245"/>
      <c r="G70" s="245"/>
      <c r="H70" s="245"/>
      <c r="I70" s="245"/>
      <c r="J70" s="247"/>
      <c r="K70" s="247"/>
      <c r="AM70" s="164"/>
    </row>
    <row r="71" spans="1:39" ht="15" x14ac:dyDescent="0.25">
      <c r="A71" s="245"/>
      <c r="B71" s="245"/>
      <c r="C71" s="245"/>
      <c r="D71" s="317"/>
      <c r="E71" s="314"/>
      <c r="F71" s="245"/>
      <c r="G71" s="245"/>
      <c r="H71" s="245"/>
      <c r="I71" s="245"/>
      <c r="J71" s="247"/>
      <c r="K71" s="247"/>
      <c r="AM71" s="164"/>
    </row>
    <row r="72" spans="1:39" ht="15" x14ac:dyDescent="0.25">
      <c r="A72" s="245"/>
      <c r="B72" s="263" t="s">
        <v>186</v>
      </c>
      <c r="C72" s="263" t="s">
        <v>51</v>
      </c>
      <c r="D72" s="245"/>
      <c r="E72" s="245"/>
      <c r="F72" s="245"/>
      <c r="G72" s="245"/>
      <c r="H72" s="245"/>
      <c r="I72" s="245"/>
      <c r="J72" s="245"/>
      <c r="K72" s="247"/>
      <c r="AM72" s="55"/>
    </row>
    <row r="73" spans="1:39" ht="15" x14ac:dyDescent="0.25">
      <c r="A73" s="245"/>
      <c r="B73" s="245"/>
      <c r="C73" s="264" t="s">
        <v>52</v>
      </c>
      <c r="D73" s="245"/>
      <c r="E73" s="245"/>
      <c r="F73" s="245"/>
      <c r="G73" s="245"/>
      <c r="H73" s="245"/>
      <c r="I73" s="245"/>
      <c r="J73" s="245"/>
      <c r="K73" s="247"/>
    </row>
    <row r="74" spans="1:39" ht="15" x14ac:dyDescent="0.25">
      <c r="A74" s="245"/>
      <c r="B74" s="245">
        <v>1</v>
      </c>
      <c r="C74" s="318" t="s">
        <v>181</v>
      </c>
      <c r="D74" s="318"/>
      <c r="E74" s="318"/>
      <c r="F74" s="318"/>
      <c r="G74" s="318"/>
      <c r="H74" s="318"/>
      <c r="I74" s="318"/>
      <c r="J74" s="318"/>
      <c r="K74" s="318"/>
    </row>
    <row r="75" spans="1:39" ht="15" x14ac:dyDescent="0.25">
      <c r="A75" s="245"/>
      <c r="B75" s="245">
        <v>2</v>
      </c>
      <c r="C75" s="318" t="s">
        <v>264</v>
      </c>
      <c r="D75" s="318"/>
      <c r="E75" s="318"/>
      <c r="F75" s="318"/>
      <c r="G75" s="318"/>
      <c r="H75" s="318"/>
      <c r="I75" s="318"/>
      <c r="J75" s="318"/>
      <c r="K75" s="318"/>
    </row>
    <row r="76" spans="1:39" ht="15" x14ac:dyDescent="0.25">
      <c r="A76" s="245"/>
      <c r="B76" s="245">
        <v>3</v>
      </c>
      <c r="C76" s="318" t="s">
        <v>183</v>
      </c>
      <c r="D76" s="318"/>
      <c r="E76" s="318"/>
      <c r="F76" s="318"/>
      <c r="G76" s="318"/>
      <c r="H76" s="318"/>
      <c r="I76" s="318"/>
      <c r="J76" s="318"/>
      <c r="K76" s="318"/>
    </row>
    <row r="77" spans="1:39" ht="15" x14ac:dyDescent="0.25">
      <c r="A77" s="245"/>
      <c r="B77" s="245">
        <v>4</v>
      </c>
      <c r="C77" s="318" t="s">
        <v>79</v>
      </c>
      <c r="D77" s="318"/>
      <c r="E77" s="318"/>
      <c r="F77" s="318"/>
      <c r="G77" s="318"/>
      <c r="H77" s="318"/>
      <c r="I77" s="318"/>
      <c r="J77" s="318"/>
      <c r="K77" s="318"/>
    </row>
    <row r="78" spans="1:39" ht="15" x14ac:dyDescent="0.25">
      <c r="A78" s="245"/>
      <c r="B78" s="245">
        <v>5</v>
      </c>
      <c r="C78" s="255" t="s">
        <v>80</v>
      </c>
      <c r="D78" s="257"/>
      <c r="E78" s="257"/>
      <c r="F78" s="257"/>
      <c r="G78" s="257"/>
      <c r="H78" s="257"/>
      <c r="I78" s="257"/>
      <c r="J78" s="257"/>
      <c r="K78" s="257"/>
    </row>
    <row r="79" spans="1:39" ht="15" x14ac:dyDescent="0.25">
      <c r="A79" s="245"/>
      <c r="B79" s="245">
        <v>6</v>
      </c>
      <c r="C79" s="318" t="s">
        <v>187</v>
      </c>
      <c r="D79" s="318"/>
      <c r="E79" s="318"/>
      <c r="F79" s="318"/>
      <c r="G79" s="318"/>
      <c r="H79" s="318"/>
      <c r="I79" s="318"/>
      <c r="J79" s="318"/>
      <c r="K79" s="318"/>
    </row>
    <row r="80" spans="1:39" x14ac:dyDescent="0.25">
      <c r="A80" s="244"/>
      <c r="B80" s="245">
        <v>7</v>
      </c>
      <c r="C80" s="318" t="s">
        <v>188</v>
      </c>
      <c r="D80" s="318"/>
      <c r="E80" s="318"/>
      <c r="F80" s="318"/>
      <c r="G80" s="318"/>
      <c r="H80" s="318"/>
      <c r="I80" s="318"/>
      <c r="J80" s="318"/>
      <c r="K80" s="318"/>
    </row>
    <row r="81" spans="1:39" x14ac:dyDescent="0.25">
      <c r="A81" s="244"/>
      <c r="B81" s="245">
        <v>8</v>
      </c>
      <c r="C81" s="255" t="s">
        <v>265</v>
      </c>
      <c r="D81" s="257"/>
      <c r="E81" s="257"/>
      <c r="F81" s="257"/>
      <c r="G81" s="257"/>
      <c r="H81" s="257"/>
      <c r="I81" s="257"/>
      <c r="J81" s="257"/>
      <c r="K81" s="257"/>
    </row>
    <row r="82" spans="1:39" x14ac:dyDescent="0.25">
      <c r="A82" s="244"/>
      <c r="B82" s="245">
        <v>9</v>
      </c>
      <c r="C82" s="255" t="s">
        <v>77</v>
      </c>
      <c r="D82" s="257"/>
      <c r="E82" s="257"/>
      <c r="F82" s="257"/>
      <c r="G82" s="257"/>
      <c r="H82" s="257"/>
      <c r="I82" s="257"/>
      <c r="J82" s="257"/>
      <c r="K82" s="257"/>
    </row>
    <row r="83" spans="1:39" x14ac:dyDescent="0.25">
      <c r="A83" s="244"/>
      <c r="B83" s="245">
        <v>10</v>
      </c>
      <c r="C83" s="318" t="s">
        <v>184</v>
      </c>
      <c r="D83" s="318"/>
      <c r="E83" s="318"/>
      <c r="F83" s="318"/>
      <c r="G83" s="318"/>
      <c r="H83" s="318"/>
      <c r="I83" s="318"/>
      <c r="J83" s="318"/>
      <c r="K83" s="318"/>
    </row>
    <row r="84" spans="1:39" x14ac:dyDescent="0.25">
      <c r="A84" s="244"/>
      <c r="B84" s="245">
        <v>11</v>
      </c>
      <c r="C84" s="319" t="s">
        <v>93</v>
      </c>
      <c r="D84" s="320"/>
      <c r="E84" s="320"/>
      <c r="F84" s="320"/>
      <c r="G84" s="265"/>
      <c r="H84" s="265"/>
      <c r="I84" s="245"/>
      <c r="J84" s="245"/>
      <c r="K84" s="247"/>
    </row>
    <row r="85" spans="1:39" x14ac:dyDescent="0.25">
      <c r="A85" s="244"/>
      <c r="B85" s="245"/>
      <c r="C85" s="245"/>
      <c r="D85" s="245"/>
      <c r="E85" s="245"/>
      <c r="F85" s="245"/>
      <c r="G85" s="245"/>
      <c r="H85" s="245"/>
      <c r="I85" s="245"/>
      <c r="J85" s="245"/>
      <c r="K85" s="247"/>
    </row>
    <row r="86" spans="1:39" x14ac:dyDescent="0.25">
      <c r="A86" s="244"/>
      <c r="B86" s="263" t="s">
        <v>189</v>
      </c>
      <c r="C86" s="263" t="s">
        <v>53</v>
      </c>
      <c r="D86" s="245"/>
      <c r="E86" s="245"/>
      <c r="F86" s="245"/>
      <c r="G86" s="245"/>
      <c r="H86" s="245"/>
      <c r="I86" s="245"/>
      <c r="J86" s="245"/>
      <c r="K86" s="247"/>
    </row>
    <row r="87" spans="1:39" ht="31.5" customHeight="1" x14ac:dyDescent="0.25">
      <c r="A87" s="244"/>
      <c r="B87" s="245"/>
      <c r="C87" s="312" t="s">
        <v>54</v>
      </c>
      <c r="D87" s="312"/>
      <c r="E87" s="312"/>
      <c r="F87" s="312"/>
      <c r="G87" s="312"/>
      <c r="H87" s="245"/>
      <c r="I87" s="246"/>
      <c r="J87" s="246"/>
      <c r="K87" s="247"/>
    </row>
    <row r="88" spans="1:39" s="52" customFormat="1" ht="30.75" customHeight="1" x14ac:dyDescent="0.25">
      <c r="A88" s="248"/>
      <c r="B88" s="246"/>
      <c r="C88" s="246" t="s">
        <v>53</v>
      </c>
      <c r="D88" s="266" t="s">
        <v>190</v>
      </c>
      <c r="E88" s="250" t="s">
        <v>191</v>
      </c>
      <c r="F88" s="246"/>
      <c r="G88" s="246"/>
      <c r="H88" s="245"/>
      <c r="I88" s="245"/>
      <c r="J88" s="251"/>
      <c r="K88" s="251"/>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45"/>
    </row>
    <row r="89" spans="1:39" ht="15.75" customHeight="1" x14ac:dyDescent="0.25">
      <c r="A89" s="244"/>
      <c r="B89" s="245"/>
      <c r="C89" s="252" t="s">
        <v>266</v>
      </c>
      <c r="D89" s="267">
        <v>0.2</v>
      </c>
      <c r="E89" s="267">
        <v>0.4</v>
      </c>
      <c r="F89" s="245"/>
      <c r="G89" s="245"/>
      <c r="H89" s="247"/>
      <c r="I89" s="247"/>
      <c r="J89" s="247"/>
      <c r="K89" s="247"/>
      <c r="AK89" s="164"/>
      <c r="AL89" s="164"/>
      <c r="AM89" s="164"/>
    </row>
    <row r="90" spans="1:39" x14ac:dyDescent="0.25">
      <c r="A90" s="244"/>
      <c r="B90" s="245"/>
      <c r="C90" s="259" t="s">
        <v>267</v>
      </c>
      <c r="D90" s="268">
        <v>0.2</v>
      </c>
      <c r="E90" s="268">
        <v>0.4</v>
      </c>
      <c r="F90" s="245"/>
      <c r="G90" s="245"/>
      <c r="H90" s="247"/>
      <c r="I90" s="247"/>
      <c r="J90" s="247"/>
      <c r="K90" s="247"/>
      <c r="AK90" s="164"/>
      <c r="AL90" s="164"/>
      <c r="AM90" s="164"/>
    </row>
    <row r="91" spans="1:39" x14ac:dyDescent="0.25">
      <c r="A91" s="244"/>
      <c r="B91" s="245"/>
      <c r="C91" s="252" t="s">
        <v>268</v>
      </c>
      <c r="D91" s="267">
        <v>0.2</v>
      </c>
      <c r="E91" s="267">
        <v>0.4</v>
      </c>
      <c r="F91" s="245"/>
      <c r="G91" s="245"/>
      <c r="H91" s="247"/>
      <c r="I91" s="247"/>
      <c r="J91" s="247"/>
      <c r="K91" s="247"/>
      <c r="AK91" s="164"/>
      <c r="AL91" s="164"/>
      <c r="AM91" s="164"/>
    </row>
    <row r="92" spans="1:39" x14ac:dyDescent="0.25">
      <c r="A92" s="244"/>
      <c r="B92" s="245"/>
      <c r="C92" s="259" t="s">
        <v>269</v>
      </c>
      <c r="D92" s="268">
        <v>0.05</v>
      </c>
      <c r="E92" s="268">
        <v>0.15</v>
      </c>
      <c r="F92" s="245"/>
      <c r="G92" s="245"/>
      <c r="H92" s="247"/>
      <c r="I92" s="247"/>
      <c r="J92" s="247"/>
      <c r="K92" s="247"/>
      <c r="AK92" s="164"/>
      <c r="AL92" s="164"/>
      <c r="AM92" s="164"/>
    </row>
    <row r="93" spans="1:39" x14ac:dyDescent="0.25">
      <c r="A93" s="244"/>
      <c r="B93" s="245"/>
      <c r="C93" s="245" t="s">
        <v>270</v>
      </c>
      <c r="D93" s="254">
        <v>0.1</v>
      </c>
      <c r="E93" s="269">
        <v>0.5</v>
      </c>
      <c r="F93" s="245"/>
      <c r="G93" s="245"/>
      <c r="H93" s="245"/>
      <c r="I93" s="245"/>
      <c r="J93" s="247"/>
      <c r="K93" s="247"/>
      <c r="AM93" s="164"/>
    </row>
    <row r="94" spans="1:39" x14ac:dyDescent="0.25">
      <c r="A94" s="244"/>
      <c r="B94" s="245"/>
      <c r="C94" s="245" t="s">
        <v>271</v>
      </c>
      <c r="D94" s="254">
        <v>0.4</v>
      </c>
      <c r="E94" s="269">
        <v>0.9</v>
      </c>
      <c r="F94" s="245"/>
      <c r="G94" s="245"/>
      <c r="H94" s="245"/>
      <c r="I94" s="245"/>
      <c r="J94" s="247"/>
      <c r="K94" s="247"/>
      <c r="AM94" s="164"/>
    </row>
    <row r="95" spans="1:39" x14ac:dyDescent="0.25">
      <c r="A95" s="244"/>
      <c r="B95" s="245"/>
      <c r="C95" s="245" t="s">
        <v>272</v>
      </c>
      <c r="D95" s="254">
        <v>0.15</v>
      </c>
      <c r="E95" s="269">
        <v>0.3</v>
      </c>
      <c r="F95" s="245"/>
      <c r="G95" s="245"/>
      <c r="H95" s="245"/>
      <c r="I95" s="245"/>
      <c r="J95" s="247"/>
      <c r="K95" s="247"/>
      <c r="AM95" s="164"/>
    </row>
    <row r="96" spans="1:39" x14ac:dyDescent="0.25">
      <c r="A96" s="244"/>
      <c r="B96" s="245"/>
      <c r="C96" s="245" t="s">
        <v>184</v>
      </c>
      <c r="D96" s="254">
        <v>0.5</v>
      </c>
      <c r="E96" s="269">
        <v>0.7</v>
      </c>
      <c r="F96" s="245"/>
      <c r="G96" s="245"/>
      <c r="H96" s="245"/>
      <c r="I96" s="245"/>
      <c r="J96" s="247"/>
      <c r="K96" s="247"/>
      <c r="AM96" s="164"/>
    </row>
    <row r="97" spans="1:39" ht="15" x14ac:dyDescent="0.25">
      <c r="A97" s="245"/>
      <c r="B97" s="245"/>
      <c r="C97" s="245" t="s">
        <v>273</v>
      </c>
      <c r="D97" s="254">
        <v>0.15</v>
      </c>
      <c r="E97" s="269">
        <v>0.3</v>
      </c>
      <c r="F97" s="245"/>
      <c r="G97" s="245"/>
      <c r="H97" s="245"/>
      <c r="I97" s="245"/>
      <c r="J97" s="247"/>
      <c r="K97" s="247"/>
      <c r="AM97" s="164"/>
    </row>
    <row r="98" spans="1:39" x14ac:dyDescent="0.25">
      <c r="A98" s="244"/>
      <c r="B98" s="245"/>
      <c r="C98" s="245"/>
      <c r="D98" s="245"/>
      <c r="E98" s="245"/>
      <c r="F98" s="245"/>
      <c r="G98" s="245"/>
      <c r="H98" s="245"/>
      <c r="I98" s="245"/>
      <c r="J98" s="245"/>
      <c r="K98" s="247"/>
    </row>
    <row r="99" spans="1:39" x14ac:dyDescent="0.25">
      <c r="A99" s="244"/>
      <c r="B99" s="245"/>
      <c r="C99" s="245"/>
      <c r="D99" s="245"/>
      <c r="E99" s="245"/>
      <c r="F99" s="245"/>
      <c r="G99" s="245"/>
      <c r="H99" s="245"/>
      <c r="I99" s="245"/>
      <c r="J99" s="245"/>
      <c r="K99" s="247"/>
    </row>
    <row r="100" spans="1:39" x14ac:dyDescent="0.25">
      <c r="A100" s="244"/>
      <c r="B100" s="245"/>
      <c r="C100" s="245"/>
      <c r="D100" s="245"/>
      <c r="E100" s="245"/>
      <c r="F100" s="245"/>
      <c r="G100" s="245"/>
      <c r="H100" s="245"/>
      <c r="I100" s="245"/>
      <c r="J100" s="245"/>
      <c r="K100" s="247"/>
    </row>
    <row r="101" spans="1:39" x14ac:dyDescent="0.25">
      <c r="A101" s="244"/>
      <c r="B101" s="245"/>
      <c r="C101" s="245"/>
      <c r="D101" s="245"/>
      <c r="E101" s="245"/>
      <c r="F101" s="245"/>
      <c r="G101" s="245"/>
      <c r="H101" s="245"/>
      <c r="I101" s="245"/>
      <c r="J101" s="245"/>
      <c r="K101" s="247"/>
    </row>
  </sheetData>
  <sheetProtection password="C6A8" sheet="1" objects="1" scenarios="1"/>
  <mergeCells count="24">
    <mergeCell ref="F61:G61"/>
    <mergeCell ref="A1:G1"/>
    <mergeCell ref="C5:F5"/>
    <mergeCell ref="C42:G42"/>
    <mergeCell ref="C47:K47"/>
    <mergeCell ref="C48:K48"/>
    <mergeCell ref="C49:K49"/>
    <mergeCell ref="C50:K50"/>
    <mergeCell ref="C51:K51"/>
    <mergeCell ref="C55:K55"/>
    <mergeCell ref="C56:K56"/>
    <mergeCell ref="B59:F59"/>
    <mergeCell ref="C87:G87"/>
    <mergeCell ref="F63:G63"/>
    <mergeCell ref="F64:G64"/>
    <mergeCell ref="D71:E71"/>
    <mergeCell ref="C74:K74"/>
    <mergeCell ref="C75:K75"/>
    <mergeCell ref="C76:K76"/>
    <mergeCell ref="C77:K77"/>
    <mergeCell ref="C79:K79"/>
    <mergeCell ref="C80:K80"/>
    <mergeCell ref="C83:K83"/>
    <mergeCell ref="C84:F84"/>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 type="list" allowBlank="1" showInputMessage="1" showErrorMessage="1" sqref="D11:D16">
      <formula1>$AL$5:$AL$9</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[1]CUADROS!#REF!</xm:f>
          </x14:formula1>
          <xm:sqref>C15:C16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6"/>
  <dimension ref="A1:AM95"/>
  <sheetViews>
    <sheetView showGridLines="0" topLeftCell="A48" zoomScaleNormal="100" workbookViewId="0">
      <selection activeCell="A60" sqref="A60:G95"/>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37.5" customHeight="1" x14ac:dyDescent="0.25">
      <c r="C5" s="460" t="s">
        <v>681</v>
      </c>
      <c r="D5" s="460"/>
      <c r="E5" s="460"/>
      <c r="F5" s="46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4</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H13" s="43"/>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x14ac:dyDescent="0.25">
      <c r="AL17" s="47"/>
      <c r="AM17" s="47" t="s">
        <v>138</v>
      </c>
    </row>
    <row r="18" spans="3:39" ht="15.95" x14ac:dyDescent="0.2">
      <c r="AL18" s="47"/>
      <c r="AM18" s="47"/>
    </row>
    <row r="19" spans="3:39" x14ac:dyDescent="0.25">
      <c r="C19" s="134" t="s">
        <v>302</v>
      </c>
      <c r="D19" s="49">
        <v>24</v>
      </c>
      <c r="E19" s="125" t="s">
        <v>140</v>
      </c>
      <c r="AL19" s="47"/>
      <c r="AM19" s="47" t="s">
        <v>141</v>
      </c>
    </row>
    <row r="20" spans="3:39" x14ac:dyDescent="0.25">
      <c r="AL20" s="47"/>
      <c r="AM20" s="47" t="s">
        <v>142</v>
      </c>
    </row>
    <row r="21" spans="3:39" x14ac:dyDescent="0.25">
      <c r="C21" s="134" t="s">
        <v>143</v>
      </c>
      <c r="D21" s="49"/>
      <c r="F21" s="13"/>
      <c r="AL21" s="47"/>
      <c r="AM21" s="47" t="s">
        <v>144</v>
      </c>
    </row>
    <row r="22" spans="3:39" x14ac:dyDescent="0.25">
      <c r="C22" s="125" t="s">
        <v>145</v>
      </c>
      <c r="E22" s="13"/>
      <c r="F22" s="13"/>
      <c r="G22" s="125"/>
      <c r="AL22" s="47"/>
      <c r="AM22" s="47" t="s">
        <v>130</v>
      </c>
    </row>
    <row r="23" spans="3:39" x14ac:dyDescent="0.25">
      <c r="C23" s="19" t="s">
        <v>22</v>
      </c>
      <c r="D23" s="49"/>
      <c r="E23" s="19" t="s">
        <v>23</v>
      </c>
      <c r="F23" s="49"/>
      <c r="AL23" s="47"/>
      <c r="AM23" s="47" t="s">
        <v>146</v>
      </c>
    </row>
    <row r="24" spans="3:39" x14ac:dyDescent="0.25">
      <c r="C24" s="19" t="s">
        <v>24</v>
      </c>
      <c r="D24" s="49"/>
      <c r="E24" s="19" t="s">
        <v>25</v>
      </c>
      <c r="F24" s="49"/>
      <c r="AL24" s="47"/>
      <c r="AM24" s="47" t="s">
        <v>147</v>
      </c>
    </row>
    <row r="25" spans="3:39" x14ac:dyDescent="0.25">
      <c r="C25" s="19"/>
      <c r="E25" s="19"/>
      <c r="AL25" s="47"/>
      <c r="AM25" s="47" t="s">
        <v>132</v>
      </c>
    </row>
    <row r="26" spans="3:39" x14ac:dyDescent="0.25">
      <c r="C26" s="19" t="s">
        <v>26</v>
      </c>
      <c r="D26" s="49">
        <v>12</v>
      </c>
      <c r="E26" s="19" t="s">
        <v>27</v>
      </c>
      <c r="F26" s="49"/>
      <c r="AL26" s="47"/>
      <c r="AM26" s="47" t="s">
        <v>148</v>
      </c>
    </row>
    <row r="27" spans="3:39" ht="15.95" x14ac:dyDescent="0.2">
      <c r="C27" s="19" t="s">
        <v>28</v>
      </c>
      <c r="D27" s="49">
        <v>12</v>
      </c>
      <c r="E27" s="19" t="s">
        <v>29</v>
      </c>
      <c r="F27" s="49"/>
      <c r="AL27" s="47"/>
      <c r="AM27" s="47" t="s">
        <v>127</v>
      </c>
    </row>
    <row r="28" spans="3:39" ht="15.95" x14ac:dyDescent="0.2">
      <c r="C28" s="19"/>
      <c r="E28" s="19"/>
      <c r="AL28" s="47"/>
      <c r="AM28" s="47" t="s">
        <v>149</v>
      </c>
    </row>
    <row r="29" spans="3:39" x14ac:dyDescent="0.25">
      <c r="C29" s="19" t="s">
        <v>30</v>
      </c>
      <c r="D29" s="49"/>
      <c r="E29" s="19" t="s">
        <v>31</v>
      </c>
      <c r="F29" s="49"/>
      <c r="AL29" s="47"/>
      <c r="AM29" s="47" t="s">
        <v>150</v>
      </c>
    </row>
    <row r="30" spans="3:39" ht="15.95" x14ac:dyDescent="0.2">
      <c r="C30" s="19" t="s">
        <v>32</v>
      </c>
      <c r="D30" s="49"/>
      <c r="E30" s="19" t="s">
        <v>33</v>
      </c>
      <c r="F30" s="49"/>
      <c r="AL30" s="47"/>
      <c r="AM30" s="47" t="s">
        <v>134</v>
      </c>
    </row>
    <row r="31" spans="3:39" x14ac:dyDescent="0.25">
      <c r="AL31" s="47"/>
      <c r="AM31" s="47" t="s">
        <v>151</v>
      </c>
    </row>
    <row r="32" spans="3:39" x14ac:dyDescent="0.25">
      <c r="AL32" s="47"/>
      <c r="AM32" s="47" t="s">
        <v>152</v>
      </c>
    </row>
    <row r="33" spans="2:39" ht="15.95" x14ac:dyDescent="0.2">
      <c r="C33" s="134" t="s">
        <v>153</v>
      </c>
      <c r="AL33" s="47"/>
      <c r="AM33" s="47" t="s">
        <v>154</v>
      </c>
    </row>
    <row r="34" spans="2:39" x14ac:dyDescent="0.25">
      <c r="D34" s="19" t="s">
        <v>155</v>
      </c>
      <c r="E34" s="50" t="s">
        <v>592</v>
      </c>
      <c r="AL34" s="47"/>
      <c r="AM34" s="47" t="s">
        <v>157</v>
      </c>
    </row>
    <row r="35" spans="2:39" x14ac:dyDescent="0.25">
      <c r="D35" s="19" t="s">
        <v>158</v>
      </c>
      <c r="E35" s="50" t="s">
        <v>592</v>
      </c>
      <c r="AL35" s="47"/>
      <c r="AM35" s="47" t="s">
        <v>159</v>
      </c>
    </row>
    <row r="36" spans="2:39" x14ac:dyDescent="0.25">
      <c r="D36" s="19" t="s">
        <v>160</v>
      </c>
      <c r="E36" s="50" t="s">
        <v>592</v>
      </c>
      <c r="AL36" s="47"/>
      <c r="AM36" s="47" t="s">
        <v>162</v>
      </c>
    </row>
    <row r="37" spans="2:39" x14ac:dyDescent="0.25">
      <c r="D37" s="19" t="s">
        <v>163</v>
      </c>
      <c r="E37" s="50" t="s">
        <v>161</v>
      </c>
      <c r="AL37" s="47"/>
      <c r="AM37" s="47" t="s">
        <v>164</v>
      </c>
    </row>
    <row r="38" spans="2:39" ht="15.95" x14ac:dyDescent="0.2">
      <c r="D38" s="19" t="s">
        <v>165</v>
      </c>
      <c r="E38" s="49"/>
    </row>
    <row r="39" spans="2:39" ht="15.95" x14ac:dyDescent="0.2">
      <c r="AL39" s="45" t="s">
        <v>167</v>
      </c>
    </row>
    <row r="40" spans="2:39" ht="15.95" x14ac:dyDescent="0.2">
      <c r="B40" s="134" t="s">
        <v>168</v>
      </c>
      <c r="C40" s="134" t="s">
        <v>169</v>
      </c>
      <c r="AL40" s="45" t="s">
        <v>170</v>
      </c>
    </row>
    <row r="41" spans="2:39" x14ac:dyDescent="0.25">
      <c r="C41" s="125" t="s">
        <v>171</v>
      </c>
      <c r="AL41" s="45" t="s">
        <v>172</v>
      </c>
    </row>
    <row r="42" spans="2:39" ht="67.5" customHeight="1" x14ac:dyDescent="0.25">
      <c r="C42" s="325" t="s">
        <v>682</v>
      </c>
      <c r="D42" s="325"/>
      <c r="E42" s="325"/>
      <c r="F42" s="325"/>
      <c r="G42" s="325"/>
    </row>
    <row r="43" spans="2:39" ht="15.95" x14ac:dyDescent="0.2">
      <c r="AL43" s="47"/>
    </row>
    <row r="44" spans="2:39" ht="15.95" x14ac:dyDescent="0.2">
      <c r="B44" s="134" t="s">
        <v>173</v>
      </c>
      <c r="C44" s="134" t="s">
        <v>41</v>
      </c>
      <c r="AL44" s="47"/>
    </row>
    <row r="45" spans="2:39"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2:39"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2:39" ht="47.25" customHeight="1" x14ac:dyDescent="0.25">
      <c r="B47" s="52">
        <v>1</v>
      </c>
      <c r="C47" s="461" t="s">
        <v>683</v>
      </c>
      <c r="D47" s="461"/>
      <c r="E47" s="461"/>
      <c r="F47" s="461"/>
      <c r="G47" s="57"/>
      <c r="H47" s="57"/>
      <c r="I47" s="57"/>
      <c r="J47" s="57"/>
      <c r="K47" s="57"/>
      <c r="L47" s="57"/>
      <c r="M47" s="5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2:39" ht="15.75" customHeight="1" x14ac:dyDescent="0.2">
      <c r="B48" s="164">
        <v>2</v>
      </c>
      <c r="C48" s="369" t="s">
        <v>628</v>
      </c>
      <c r="D48" s="369"/>
      <c r="E48" s="369"/>
      <c r="F48" s="369"/>
      <c r="G48" s="57"/>
      <c r="H48" s="57"/>
      <c r="I48" s="57"/>
      <c r="J48" s="57"/>
      <c r="K48" s="57"/>
      <c r="L48" s="57"/>
      <c r="M48" s="5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1:39" ht="30.75" customHeight="1" x14ac:dyDescent="0.25">
      <c r="B49" s="164">
        <v>3</v>
      </c>
      <c r="C49" s="372" t="s">
        <v>61</v>
      </c>
      <c r="D49" s="372"/>
      <c r="E49" s="372"/>
      <c r="F49" s="372"/>
      <c r="G49" s="5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ht="15.95" x14ac:dyDescent="0.2">
      <c r="G50" s="123"/>
      <c r="J50" s="45"/>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M50" s="164"/>
    </row>
    <row r="51" spans="1:39" x14ac:dyDescent="0.25">
      <c r="B51" s="134" t="s">
        <v>312</v>
      </c>
      <c r="C51" s="134" t="s">
        <v>44</v>
      </c>
      <c r="G51" s="123"/>
      <c r="J51" s="45"/>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M51" s="164"/>
    </row>
    <row r="52" spans="1:39" x14ac:dyDescent="0.25">
      <c r="C52" s="164" t="s">
        <v>45</v>
      </c>
      <c r="G52" s="123"/>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1:39" x14ac:dyDescent="0.25">
      <c r="B53" s="164">
        <v>1</v>
      </c>
      <c r="C53" s="369" t="s">
        <v>684</v>
      </c>
      <c r="D53" s="369"/>
      <c r="E53" s="369"/>
      <c r="F53" s="369"/>
      <c r="G53" s="57"/>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ht="28.5" customHeight="1" x14ac:dyDescent="0.25">
      <c r="B54" s="52">
        <v>2</v>
      </c>
      <c r="C54" s="369" t="s">
        <v>595</v>
      </c>
      <c r="D54" s="372"/>
      <c r="E54" s="372"/>
      <c r="F54" s="372"/>
      <c r="G54" s="57"/>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ht="30.75" customHeight="1" x14ac:dyDescent="0.25">
      <c r="B55" s="52">
        <v>3</v>
      </c>
      <c r="C55" s="369" t="s">
        <v>596</v>
      </c>
      <c r="D55" s="372"/>
      <c r="E55" s="372"/>
      <c r="F55" s="372"/>
      <c r="G55" s="57"/>
      <c r="J55" s="45"/>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1:39" ht="31.5" customHeight="1" x14ac:dyDescent="0.25">
      <c r="B56" s="52">
        <v>4</v>
      </c>
      <c r="C56" s="369" t="s">
        <v>636</v>
      </c>
      <c r="D56" s="369"/>
      <c r="E56" s="369"/>
      <c r="F56" s="369"/>
      <c r="G56" s="57"/>
      <c r="J56" s="45"/>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64"/>
    </row>
    <row r="57" spans="1:39" ht="29.25" customHeight="1" x14ac:dyDescent="0.25">
      <c r="B57" s="52">
        <v>5</v>
      </c>
      <c r="C57" s="369" t="s">
        <v>685</v>
      </c>
      <c r="D57" s="372"/>
      <c r="E57" s="372"/>
      <c r="F57" s="372"/>
      <c r="G57" s="57"/>
      <c r="J57" s="45"/>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M57" s="164"/>
    </row>
    <row r="58" spans="1:39" x14ac:dyDescent="0.25">
      <c r="B58" s="164">
        <v>6</v>
      </c>
      <c r="C58" s="369" t="s">
        <v>686</v>
      </c>
      <c r="D58" s="369"/>
      <c r="E58" s="369"/>
      <c r="F58" s="369"/>
      <c r="G58" s="57"/>
      <c r="J58" s="45"/>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M58" s="164"/>
    </row>
    <row r="59" spans="1:39" ht="15.95" x14ac:dyDescent="0.2">
      <c r="J59" s="45"/>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M59" s="164"/>
    </row>
    <row r="60" spans="1:39" ht="15.95" x14ac:dyDescent="0.2">
      <c r="A60" s="244"/>
      <c r="B60" s="263" t="s">
        <v>177</v>
      </c>
      <c r="C60" s="263" t="s">
        <v>46</v>
      </c>
      <c r="D60" s="263"/>
      <c r="E60" s="245"/>
      <c r="F60" s="245"/>
      <c r="G60" s="245"/>
      <c r="AL60" s="51"/>
    </row>
    <row r="61" spans="1:39" ht="33" customHeight="1" x14ac:dyDescent="0.25">
      <c r="A61" s="244"/>
      <c r="B61" s="312" t="s">
        <v>47</v>
      </c>
      <c r="C61" s="312"/>
      <c r="D61" s="312"/>
      <c r="E61" s="312"/>
      <c r="F61" s="312"/>
      <c r="G61" s="245"/>
      <c r="H61" s="52"/>
      <c r="I61" s="52"/>
      <c r="J61" s="45"/>
      <c r="AM61" s="164"/>
    </row>
    <row r="62" spans="1:39" s="52" customFormat="1" ht="31.5" customHeight="1" x14ac:dyDescent="0.2">
      <c r="A62" s="248"/>
      <c r="B62" s="246"/>
      <c r="C62" s="246" t="s">
        <v>178</v>
      </c>
      <c r="D62" s="249" t="s">
        <v>179</v>
      </c>
      <c r="E62" s="250" t="s">
        <v>180</v>
      </c>
      <c r="F62" s="246"/>
      <c r="G62" s="246"/>
      <c r="H62" s="164"/>
      <c r="I62" s="164"/>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45"/>
    </row>
    <row r="63" spans="1:39" ht="15.95" x14ac:dyDescent="0.2">
      <c r="A63" s="244"/>
      <c r="B63" s="245"/>
      <c r="C63" s="245" t="s">
        <v>80</v>
      </c>
      <c r="D63" s="258">
        <v>220</v>
      </c>
      <c r="E63" s="262">
        <v>0.7</v>
      </c>
      <c r="F63" s="264"/>
      <c r="G63" s="245"/>
      <c r="J63" s="45"/>
      <c r="AM63" s="164"/>
    </row>
    <row r="64" spans="1:39" x14ac:dyDescent="0.25">
      <c r="A64" s="244"/>
      <c r="B64" s="245"/>
      <c r="C64" s="245" t="s">
        <v>96</v>
      </c>
      <c r="D64" s="258">
        <v>40</v>
      </c>
      <c r="E64" s="262">
        <v>0.2</v>
      </c>
      <c r="F64" s="245"/>
      <c r="G64" s="245"/>
      <c r="J64" s="45"/>
      <c r="AM64" s="164"/>
    </row>
    <row r="65" spans="1:39" ht="30" x14ac:dyDescent="0.2">
      <c r="A65" s="244"/>
      <c r="B65" s="245"/>
      <c r="C65" s="270" t="s">
        <v>687</v>
      </c>
      <c r="D65" s="258">
        <v>50</v>
      </c>
      <c r="E65" s="262">
        <v>0</v>
      </c>
      <c r="F65" s="245"/>
      <c r="G65" s="245"/>
      <c r="J65" s="45"/>
      <c r="AM65" s="164"/>
    </row>
    <row r="66" spans="1:39" ht="30" x14ac:dyDescent="0.25">
      <c r="A66" s="244"/>
      <c r="B66" s="245"/>
      <c r="C66" s="270" t="s">
        <v>600</v>
      </c>
      <c r="D66" s="258">
        <v>199</v>
      </c>
      <c r="E66" s="262">
        <v>0</v>
      </c>
      <c r="F66" s="245"/>
      <c r="G66" s="245"/>
      <c r="J66" s="45"/>
      <c r="AM66" s="164"/>
    </row>
    <row r="67" spans="1:39" ht="15.95" x14ac:dyDescent="0.2">
      <c r="A67" s="244"/>
      <c r="B67" s="245"/>
      <c r="C67" s="245" t="s">
        <v>688</v>
      </c>
      <c r="D67" s="258">
        <v>21</v>
      </c>
      <c r="E67" s="262">
        <v>0.1</v>
      </c>
      <c r="F67" s="245"/>
      <c r="G67" s="245"/>
      <c r="J67" s="45"/>
      <c r="AM67" s="164"/>
    </row>
    <row r="68" spans="1:39" x14ac:dyDescent="0.25">
      <c r="A68" s="244"/>
      <c r="B68" s="245"/>
      <c r="C68" s="245" t="s">
        <v>93</v>
      </c>
      <c r="D68" s="258">
        <v>6</v>
      </c>
      <c r="E68" s="262">
        <v>1</v>
      </c>
      <c r="F68" s="245"/>
      <c r="G68" s="245"/>
      <c r="J68" s="45"/>
      <c r="AM68" s="164"/>
    </row>
    <row r="69" spans="1:39" ht="45" x14ac:dyDescent="0.25">
      <c r="A69" s="244"/>
      <c r="B69" s="245"/>
      <c r="C69" s="270" t="s">
        <v>689</v>
      </c>
      <c r="D69" s="258">
        <v>22</v>
      </c>
      <c r="E69" s="262">
        <v>0.2</v>
      </c>
      <c r="F69" s="245"/>
      <c r="G69" s="245"/>
      <c r="J69" s="45"/>
      <c r="AM69" s="164"/>
    </row>
    <row r="70" spans="1:39" x14ac:dyDescent="0.25">
      <c r="A70" s="244"/>
      <c r="B70" s="245"/>
      <c r="C70" s="245" t="s">
        <v>690</v>
      </c>
      <c r="D70" s="258">
        <v>26</v>
      </c>
      <c r="E70" s="262">
        <v>0</v>
      </c>
      <c r="F70" s="245"/>
      <c r="G70" s="245"/>
      <c r="J70" s="45"/>
      <c r="AM70" s="164"/>
    </row>
    <row r="71" spans="1:39" x14ac:dyDescent="0.25">
      <c r="A71" s="244"/>
      <c r="B71" s="245"/>
      <c r="C71" s="245" t="s">
        <v>91</v>
      </c>
      <c r="D71" s="258">
        <v>16</v>
      </c>
      <c r="E71" s="262">
        <v>1</v>
      </c>
      <c r="F71" s="245"/>
      <c r="G71" s="245"/>
      <c r="J71" s="45"/>
      <c r="AM71" s="164"/>
    </row>
    <row r="72" spans="1:39" x14ac:dyDescent="0.25">
      <c r="A72" s="244"/>
      <c r="B72" s="245"/>
      <c r="C72" s="245"/>
      <c r="D72" s="258">
        <f>SUBTOTAL(109,D63:D71)</f>
        <v>600</v>
      </c>
      <c r="E72" s="262"/>
      <c r="F72" s="245"/>
      <c r="G72" s="245"/>
      <c r="J72" s="45"/>
      <c r="AM72" s="164"/>
    </row>
    <row r="73" spans="1:39" x14ac:dyDescent="0.25">
      <c r="A73" s="244"/>
      <c r="B73" s="245"/>
      <c r="C73" s="245"/>
      <c r="D73" s="245"/>
      <c r="E73" s="245"/>
      <c r="F73" s="245"/>
      <c r="G73" s="245"/>
      <c r="J73" s="45"/>
      <c r="AM73" s="164"/>
    </row>
    <row r="74" spans="1:39" x14ac:dyDescent="0.25">
      <c r="A74" s="244"/>
      <c r="B74" s="263" t="s">
        <v>186</v>
      </c>
      <c r="C74" s="263" t="s">
        <v>51</v>
      </c>
      <c r="D74" s="245"/>
      <c r="E74" s="245"/>
      <c r="F74" s="245"/>
      <c r="G74" s="245"/>
      <c r="AM74" s="55"/>
    </row>
    <row r="75" spans="1:39" x14ac:dyDescent="0.25">
      <c r="A75" s="244"/>
      <c r="B75" s="245"/>
      <c r="C75" s="264" t="s">
        <v>52</v>
      </c>
      <c r="D75" s="245"/>
      <c r="E75" s="245"/>
      <c r="F75" s="245"/>
      <c r="G75" s="245"/>
    </row>
    <row r="76" spans="1:39" x14ac:dyDescent="0.25">
      <c r="A76" s="244"/>
      <c r="B76" s="245">
        <v>1</v>
      </c>
      <c r="C76" s="320" t="s">
        <v>80</v>
      </c>
      <c r="D76" s="320"/>
      <c r="E76" s="320"/>
      <c r="F76" s="320"/>
      <c r="G76" s="265"/>
      <c r="H76" s="57"/>
      <c r="I76" s="57"/>
      <c r="J76" s="57"/>
      <c r="K76" s="57"/>
      <c r="L76" s="57"/>
    </row>
    <row r="77" spans="1:39" x14ac:dyDescent="0.25">
      <c r="A77" s="244"/>
      <c r="B77" s="245">
        <v>2</v>
      </c>
      <c r="C77" s="319" t="s">
        <v>96</v>
      </c>
      <c r="D77" s="320"/>
      <c r="E77" s="320"/>
      <c r="F77" s="320"/>
      <c r="G77" s="265"/>
      <c r="H77" s="57"/>
    </row>
    <row r="78" spans="1:39" x14ac:dyDescent="0.25">
      <c r="A78" s="244"/>
      <c r="B78" s="245">
        <v>3</v>
      </c>
      <c r="C78" s="319" t="s">
        <v>691</v>
      </c>
      <c r="D78" s="320"/>
      <c r="E78" s="320"/>
      <c r="F78" s="320"/>
      <c r="G78" s="265"/>
      <c r="H78" s="57"/>
    </row>
    <row r="79" spans="1:39" x14ac:dyDescent="0.25">
      <c r="A79" s="244"/>
      <c r="B79" s="245">
        <v>4</v>
      </c>
      <c r="C79" s="319" t="s">
        <v>93</v>
      </c>
      <c r="D79" s="320"/>
      <c r="E79" s="320"/>
      <c r="F79" s="320"/>
      <c r="G79" s="265"/>
      <c r="H79" s="57"/>
    </row>
    <row r="80" spans="1:39" x14ac:dyDescent="0.25">
      <c r="A80" s="244"/>
      <c r="B80" s="245">
        <v>5</v>
      </c>
      <c r="C80" s="319" t="s">
        <v>386</v>
      </c>
      <c r="D80" s="320"/>
      <c r="E80" s="320"/>
      <c r="F80" s="320"/>
      <c r="G80" s="265"/>
      <c r="H80" s="57"/>
    </row>
    <row r="81" spans="1:39" x14ac:dyDescent="0.25">
      <c r="A81" s="244"/>
      <c r="B81" s="245">
        <v>6</v>
      </c>
      <c r="C81" s="274" t="s">
        <v>680</v>
      </c>
      <c r="D81" s="275"/>
      <c r="E81" s="275"/>
      <c r="F81" s="275"/>
      <c r="G81" s="265"/>
      <c r="H81" s="57"/>
    </row>
    <row r="82" spans="1:39" x14ac:dyDescent="0.25">
      <c r="A82" s="244"/>
      <c r="B82" s="245">
        <v>7</v>
      </c>
      <c r="C82" s="274" t="s">
        <v>692</v>
      </c>
      <c r="D82" s="275"/>
      <c r="E82" s="275"/>
      <c r="F82" s="275"/>
      <c r="G82" s="265"/>
      <c r="H82" s="57"/>
    </row>
    <row r="83" spans="1:39" x14ac:dyDescent="0.25">
      <c r="A83" s="244"/>
      <c r="B83" s="245">
        <v>8</v>
      </c>
      <c r="C83" s="319" t="s">
        <v>91</v>
      </c>
      <c r="D83" s="320"/>
      <c r="E83" s="320"/>
      <c r="F83" s="320"/>
      <c r="G83" s="265"/>
      <c r="H83" s="57"/>
    </row>
    <row r="84" spans="1:39" x14ac:dyDescent="0.25">
      <c r="A84" s="244"/>
      <c r="B84" s="245">
        <v>9</v>
      </c>
      <c r="C84" s="319" t="s">
        <v>77</v>
      </c>
      <c r="D84" s="320"/>
      <c r="E84" s="320"/>
      <c r="F84" s="320"/>
      <c r="G84" s="265"/>
      <c r="H84" s="57"/>
    </row>
    <row r="85" spans="1:39" x14ac:dyDescent="0.25">
      <c r="A85" s="244"/>
      <c r="B85" s="245"/>
      <c r="C85" s="245"/>
      <c r="D85" s="245"/>
      <c r="E85" s="245"/>
      <c r="F85" s="245"/>
      <c r="G85" s="245"/>
    </row>
    <row r="86" spans="1:39" x14ac:dyDescent="0.25">
      <c r="A86" s="244"/>
      <c r="B86" s="263" t="s">
        <v>189</v>
      </c>
      <c r="C86" s="263" t="s">
        <v>53</v>
      </c>
      <c r="D86" s="245"/>
      <c r="E86" s="245"/>
      <c r="F86" s="245"/>
      <c r="G86" s="245"/>
    </row>
    <row r="87" spans="1:39" ht="31.5" customHeight="1" x14ac:dyDescent="0.25">
      <c r="A87" s="244"/>
      <c r="B87" s="245"/>
      <c r="C87" s="312" t="s">
        <v>54</v>
      </c>
      <c r="D87" s="312"/>
      <c r="E87" s="312"/>
      <c r="F87" s="312"/>
      <c r="G87" s="312"/>
      <c r="I87" s="52"/>
      <c r="J87" s="52"/>
    </row>
    <row r="88" spans="1:39" s="52" customFormat="1" ht="30.75" customHeight="1" x14ac:dyDescent="0.25">
      <c r="A88" s="248"/>
      <c r="B88" s="246"/>
      <c r="C88" s="246" t="s">
        <v>53</v>
      </c>
      <c r="D88" s="266" t="s">
        <v>190</v>
      </c>
      <c r="E88" s="250" t="s">
        <v>191</v>
      </c>
      <c r="F88" s="246"/>
      <c r="G88" s="246"/>
      <c r="H88" s="164"/>
      <c r="I88" s="164"/>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45"/>
    </row>
    <row r="89" spans="1:39" x14ac:dyDescent="0.25">
      <c r="A89" s="244"/>
      <c r="B89" s="245"/>
      <c r="C89" s="252" t="s">
        <v>546</v>
      </c>
      <c r="D89" s="302">
        <v>0.5</v>
      </c>
      <c r="E89" s="279">
        <v>0.8</v>
      </c>
      <c r="F89" s="264"/>
      <c r="G89" s="245"/>
      <c r="J89" s="45"/>
      <c r="AM89" s="164"/>
    </row>
    <row r="90" spans="1:39" x14ac:dyDescent="0.25">
      <c r="A90" s="244"/>
      <c r="B90" s="245"/>
      <c r="C90" s="245" t="s">
        <v>76</v>
      </c>
      <c r="D90" s="303">
        <v>0.05</v>
      </c>
      <c r="E90" s="279">
        <v>0.15</v>
      </c>
      <c r="F90" s="245"/>
      <c r="G90" s="245"/>
      <c r="J90" s="45"/>
      <c r="AM90" s="164"/>
    </row>
    <row r="91" spans="1:39" x14ac:dyDescent="0.25">
      <c r="A91" s="244"/>
      <c r="B91" s="245"/>
      <c r="C91" s="245" t="s">
        <v>188</v>
      </c>
      <c r="D91" s="303">
        <v>0.05</v>
      </c>
      <c r="E91" s="279">
        <v>0.3</v>
      </c>
      <c r="F91" s="245"/>
      <c r="G91" s="245"/>
      <c r="J91" s="45"/>
      <c r="AM91" s="164"/>
    </row>
    <row r="92" spans="1:39" x14ac:dyDescent="0.25">
      <c r="A92" s="244"/>
      <c r="B92" s="245"/>
      <c r="C92" s="245" t="s">
        <v>693</v>
      </c>
      <c r="D92" s="278">
        <v>0.05</v>
      </c>
      <c r="E92" s="279">
        <v>0.15</v>
      </c>
      <c r="F92" s="245"/>
      <c r="G92" s="245"/>
      <c r="J92" s="45"/>
      <c r="AM92" s="164"/>
    </row>
    <row r="93" spans="1:39" x14ac:dyDescent="0.25">
      <c r="A93" s="244"/>
      <c r="B93" s="245"/>
      <c r="C93" s="245" t="s">
        <v>694</v>
      </c>
      <c r="D93" s="278">
        <v>0.05</v>
      </c>
      <c r="E93" s="279">
        <v>0.1</v>
      </c>
      <c r="F93" s="245"/>
      <c r="G93" s="245"/>
      <c r="J93" s="45"/>
      <c r="AM93" s="164"/>
    </row>
    <row r="94" spans="1:39" x14ac:dyDescent="0.25">
      <c r="A94" s="244"/>
      <c r="B94" s="245"/>
      <c r="C94" s="245"/>
      <c r="D94" s="245"/>
      <c r="E94" s="245"/>
      <c r="F94" s="245"/>
      <c r="G94" s="245"/>
    </row>
    <row r="95" spans="1:39" x14ac:dyDescent="0.25">
      <c r="A95" s="244"/>
      <c r="B95" s="245"/>
      <c r="C95" s="245"/>
      <c r="D95" s="245"/>
      <c r="E95" s="245"/>
      <c r="F95" s="245"/>
      <c r="G95" s="245"/>
    </row>
  </sheetData>
  <sheetProtection password="C6A8" sheet="1" objects="1" scenarios="1"/>
  <mergeCells count="21">
    <mergeCell ref="C58:F58"/>
    <mergeCell ref="A1:G1"/>
    <mergeCell ref="C5:F5"/>
    <mergeCell ref="C42:G42"/>
    <mergeCell ref="C47:F47"/>
    <mergeCell ref="C48:F48"/>
    <mergeCell ref="C49:F49"/>
    <mergeCell ref="C53:F53"/>
    <mergeCell ref="C54:F54"/>
    <mergeCell ref="C55:F55"/>
    <mergeCell ref="C56:F56"/>
    <mergeCell ref="C57:F57"/>
    <mergeCell ref="C83:F83"/>
    <mergeCell ref="C84:F84"/>
    <mergeCell ref="C87:G87"/>
    <mergeCell ref="B61:F61"/>
    <mergeCell ref="C76:F76"/>
    <mergeCell ref="C77:F77"/>
    <mergeCell ref="C78:F78"/>
    <mergeCell ref="C79:F79"/>
    <mergeCell ref="C80:F80"/>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59"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[4]CUADROS!#REF!</xm:f>
          </x14:formula1>
          <xm:sqref>C11:C16</xm:sqref>
        </x14:dataValidation>
        <x14:dataValidation type="list" allowBlank="1" showInputMessage="1" showErrorMessage="1" prompt="Escoja una de la lista desplegable_x000a_">
          <x14:formula1>
            <xm:f>[4]CUADROS!#REF!</xm:f>
          </x14:formula1>
          <xm:sqref>C10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
    <pageSetUpPr fitToPage="1"/>
  </sheetPr>
  <dimension ref="A1:P84"/>
  <sheetViews>
    <sheetView topLeftCell="A52" zoomScale="90" zoomScaleNormal="90" workbookViewId="0">
      <selection activeCell="C83" sqref="C83:D83"/>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42" t="s">
        <v>201</v>
      </c>
      <c r="D3" s="3" t="s">
        <v>2</v>
      </c>
      <c r="E3" s="353" t="s">
        <v>695</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696</v>
      </c>
      <c r="D7" s="355"/>
      <c r="E7" s="355"/>
      <c r="F7" s="355"/>
      <c r="G7" s="355"/>
      <c r="H7" s="355"/>
      <c r="I7" s="355"/>
      <c r="J7" s="355"/>
      <c r="P7" s="4" t="s">
        <v>10</v>
      </c>
    </row>
    <row r="8" spans="1:16" ht="15.75" x14ac:dyDescent="0.25">
      <c r="B8" s="1" t="s">
        <v>11</v>
      </c>
      <c r="C8" s="355" t="s">
        <v>697</v>
      </c>
      <c r="D8" s="355"/>
      <c r="E8" s="355"/>
      <c r="F8" s="355"/>
      <c r="G8" s="355"/>
      <c r="H8" s="355"/>
      <c r="I8" s="355"/>
      <c r="J8" s="355"/>
      <c r="M8" s="123"/>
      <c r="N8" s="123"/>
      <c r="O8" s="123"/>
      <c r="P8" s="4" t="s">
        <v>12</v>
      </c>
    </row>
    <row r="9" spans="1:16" ht="15.75" x14ac:dyDescent="0.25">
      <c r="B9" s="1" t="s">
        <v>13</v>
      </c>
      <c r="C9" s="442" t="s">
        <v>698</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ht="25.5" customHeight="1" x14ac:dyDescent="0.25">
      <c r="A26" s="52">
        <v>1</v>
      </c>
      <c r="B26" s="328" t="s">
        <v>66</v>
      </c>
      <c r="C26" s="329"/>
      <c r="D26" s="329"/>
      <c r="E26" s="329"/>
      <c r="F26" s="329"/>
      <c r="G26" s="329"/>
      <c r="H26" s="329"/>
      <c r="I26" s="329"/>
      <c r="J26" s="329"/>
      <c r="L26" s="31"/>
      <c r="N26" s="31"/>
    </row>
    <row r="27" spans="1:16" s="28" customFormat="1" x14ac:dyDescent="0.25">
      <c r="A27" s="164">
        <v>2</v>
      </c>
      <c r="B27" s="326" t="s">
        <v>193</v>
      </c>
      <c r="C27" s="327"/>
      <c r="D27" s="327"/>
      <c r="E27" s="327"/>
      <c r="F27" s="327"/>
      <c r="G27" s="327"/>
      <c r="H27" s="327"/>
      <c r="I27" s="327"/>
      <c r="J27" s="327"/>
      <c r="L27" s="31"/>
      <c r="N27" s="31"/>
    </row>
    <row r="28" spans="1:16" s="28" customFormat="1" x14ac:dyDescent="0.25">
      <c r="A28" s="164">
        <v>3</v>
      </c>
      <c r="B28" s="326" t="s">
        <v>699</v>
      </c>
      <c r="C28" s="327"/>
      <c r="D28" s="327"/>
      <c r="E28" s="327"/>
      <c r="F28" s="327"/>
      <c r="G28" s="327"/>
      <c r="H28" s="327"/>
      <c r="I28" s="327"/>
      <c r="J28" s="327"/>
      <c r="L28" s="31"/>
      <c r="N28" s="31"/>
    </row>
    <row r="29" spans="1:16" s="28" customFormat="1" x14ac:dyDescent="0.25">
      <c r="A29" s="164">
        <v>4</v>
      </c>
      <c r="B29" s="326" t="s">
        <v>700</v>
      </c>
      <c r="C29" s="327"/>
      <c r="D29" s="327"/>
      <c r="E29" s="327"/>
      <c r="F29" s="327"/>
      <c r="G29" s="327"/>
      <c r="H29" s="327"/>
      <c r="I29" s="327"/>
      <c r="J29" s="327"/>
      <c r="L29" s="31"/>
      <c r="N29" s="31"/>
    </row>
    <row r="30" spans="1:16" s="28" customFormat="1" x14ac:dyDescent="0.25">
      <c r="A30" s="164">
        <v>5</v>
      </c>
      <c r="B30" s="326" t="s">
        <v>701</v>
      </c>
      <c r="C30" s="327"/>
      <c r="D30" s="327"/>
      <c r="E30" s="327"/>
      <c r="F30" s="327"/>
      <c r="G30" s="327"/>
      <c r="H30" s="327"/>
      <c r="I30" s="327"/>
      <c r="J30" s="327"/>
      <c r="L30" s="31"/>
      <c r="N30" s="31"/>
    </row>
    <row r="31" spans="1:16" s="28" customFormat="1" x14ac:dyDescent="0.25">
      <c r="A31" s="164">
        <v>6</v>
      </c>
      <c r="B31" s="326" t="s">
        <v>702</v>
      </c>
      <c r="C31" s="327"/>
      <c r="D31" s="327"/>
      <c r="E31" s="327"/>
      <c r="F31" s="327"/>
      <c r="G31" s="327"/>
      <c r="H31" s="327"/>
      <c r="I31" s="327"/>
      <c r="J31" s="327"/>
      <c r="L31" s="31"/>
      <c r="N31" s="31"/>
    </row>
    <row r="32" spans="1:16" s="28" customFormat="1" x14ac:dyDescent="0.2">
      <c r="D32" s="29"/>
      <c r="E32" s="27"/>
      <c r="G32" s="29"/>
      <c r="H32" s="27"/>
      <c r="J32" s="30"/>
      <c r="L32" s="31"/>
      <c r="N32" s="31"/>
    </row>
    <row r="33" spans="1:14" x14ac:dyDescent="0.2">
      <c r="A33" s="6"/>
      <c r="B33" s="2" t="s">
        <v>36</v>
      </c>
      <c r="C33" s="16"/>
      <c r="E33" s="19"/>
      <c r="F33" s="13"/>
      <c r="G33" s="123"/>
      <c r="H33" s="20"/>
      <c r="I33" s="13"/>
      <c r="J33" s="16"/>
      <c r="L33" s="19"/>
      <c r="N33" s="19"/>
    </row>
    <row r="34" spans="1:14" x14ac:dyDescent="0.25">
      <c r="B34" s="112" t="s">
        <v>37</v>
      </c>
      <c r="C34" s="16"/>
      <c r="E34" s="19"/>
      <c r="F34" s="13"/>
      <c r="G34" s="123"/>
      <c r="H34" s="20"/>
      <c r="I34" s="13"/>
      <c r="J34" s="16"/>
      <c r="L34" s="19"/>
      <c r="N34" s="19"/>
    </row>
    <row r="35" spans="1:14" x14ac:dyDescent="0.25">
      <c r="B35" s="25" t="s">
        <v>38</v>
      </c>
      <c r="C35" s="25"/>
      <c r="I35" s="25"/>
      <c r="J35" s="25"/>
    </row>
    <row r="36" spans="1:14" ht="53.25" customHeight="1" x14ac:dyDescent="0.25">
      <c r="B36" s="377" t="s">
        <v>703</v>
      </c>
      <c r="C36" s="377"/>
      <c r="D36" s="377"/>
      <c r="E36" s="377"/>
      <c r="F36" s="377"/>
      <c r="G36" s="377"/>
      <c r="H36" s="377"/>
      <c r="I36" s="377"/>
      <c r="J36" s="377"/>
    </row>
    <row r="37" spans="1:14" x14ac:dyDescent="0.2">
      <c r="B37" s="159" t="s">
        <v>39</v>
      </c>
      <c r="C37" s="159"/>
      <c r="D37" s="159"/>
      <c r="E37" s="159"/>
      <c r="F37" s="159"/>
      <c r="G37" s="159"/>
      <c r="H37" s="159"/>
      <c r="I37" s="159"/>
      <c r="J37" s="159"/>
    </row>
    <row r="38" spans="1:14" ht="45.75" customHeight="1" x14ac:dyDescent="0.25">
      <c r="B38" s="377" t="s">
        <v>704</v>
      </c>
      <c r="C38" s="378"/>
      <c r="D38" s="378"/>
      <c r="E38" s="378"/>
      <c r="F38" s="378"/>
      <c r="G38" s="378"/>
      <c r="H38" s="378"/>
      <c r="I38" s="378"/>
      <c r="J38" s="378"/>
    </row>
    <row r="39" spans="1:14" x14ac:dyDescent="0.25">
      <c r="B39" s="159" t="s">
        <v>40</v>
      </c>
      <c r="C39" s="159"/>
      <c r="D39" s="159"/>
      <c r="E39" s="159"/>
      <c r="F39" s="159"/>
      <c r="G39" s="159"/>
      <c r="H39" s="159"/>
      <c r="I39" s="159"/>
      <c r="J39" s="159"/>
    </row>
    <row r="40" spans="1:14" ht="50.25" customHeight="1" x14ac:dyDescent="0.2">
      <c r="B40" s="377" t="s">
        <v>705</v>
      </c>
      <c r="C40" s="377"/>
      <c r="D40" s="377"/>
      <c r="E40" s="377"/>
      <c r="F40" s="377"/>
      <c r="G40" s="377"/>
      <c r="H40" s="377"/>
      <c r="I40" s="377"/>
      <c r="J40" s="377"/>
    </row>
    <row r="41" spans="1:14" x14ac:dyDescent="0.2">
      <c r="B41" s="33"/>
      <c r="C41" s="33"/>
      <c r="D41" s="33"/>
      <c r="E41" s="33"/>
      <c r="F41" s="33"/>
      <c r="G41" s="33"/>
      <c r="H41" s="33"/>
      <c r="I41" s="33"/>
      <c r="J41" s="33"/>
    </row>
    <row r="42" spans="1:14" x14ac:dyDescent="0.2">
      <c r="A42" s="6"/>
      <c r="B42" s="134" t="s">
        <v>41</v>
      </c>
      <c r="H42" s="34"/>
      <c r="I42" s="34"/>
      <c r="J42" s="34"/>
    </row>
    <row r="43" spans="1:14" ht="15" customHeight="1" x14ac:dyDescent="0.25">
      <c r="B43" s="134" t="s">
        <v>42</v>
      </c>
      <c r="H43" s="35"/>
      <c r="I43" s="35"/>
      <c r="J43" s="35"/>
    </row>
    <row r="44" spans="1:14" x14ac:dyDescent="0.25">
      <c r="B44" s="125" t="s">
        <v>283</v>
      </c>
      <c r="H44" s="36"/>
      <c r="I44" s="36"/>
      <c r="J44" s="36"/>
    </row>
    <row r="45" spans="1:14" ht="28.5" customHeight="1" x14ac:dyDescent="0.25">
      <c r="A45" s="52">
        <v>1</v>
      </c>
      <c r="B45" s="328" t="s">
        <v>683</v>
      </c>
      <c r="C45" s="329"/>
      <c r="D45" s="329"/>
      <c r="E45" s="329"/>
      <c r="F45" s="329"/>
      <c r="G45" s="329"/>
      <c r="H45" s="329"/>
      <c r="I45" s="329"/>
      <c r="J45" s="329"/>
    </row>
    <row r="46" spans="1:14" ht="30" customHeight="1" x14ac:dyDescent="0.25">
      <c r="A46" s="52">
        <v>2</v>
      </c>
      <c r="B46" s="328" t="s">
        <v>61</v>
      </c>
      <c r="C46" s="329"/>
      <c r="D46" s="329"/>
      <c r="E46" s="329"/>
      <c r="F46" s="329"/>
      <c r="G46" s="329"/>
      <c r="H46" s="329"/>
      <c r="I46" s="329"/>
      <c r="J46" s="329"/>
    </row>
    <row r="48" spans="1:14" x14ac:dyDescent="0.25">
      <c r="B48" s="134" t="s">
        <v>44</v>
      </c>
      <c r="G48" s="123"/>
      <c r="H48" s="34"/>
      <c r="I48" s="34"/>
      <c r="J48" s="34"/>
    </row>
    <row r="49" spans="1:11" x14ac:dyDescent="0.25">
      <c r="B49" s="125" t="s">
        <v>176</v>
      </c>
      <c r="G49" s="123"/>
      <c r="H49" s="137"/>
      <c r="I49" s="137"/>
      <c r="J49" s="137"/>
    </row>
    <row r="50" spans="1:11" ht="15" customHeight="1" x14ac:dyDescent="0.25">
      <c r="A50" s="164">
        <v>1</v>
      </c>
      <c r="B50" s="328" t="s">
        <v>595</v>
      </c>
      <c r="C50" s="329"/>
      <c r="D50" s="329"/>
      <c r="E50" s="329"/>
      <c r="F50" s="329"/>
      <c r="G50" s="329"/>
      <c r="H50" s="329"/>
      <c r="I50" s="329"/>
      <c r="J50" s="329"/>
    </row>
    <row r="51" spans="1:11" ht="15" customHeight="1" x14ac:dyDescent="0.25">
      <c r="A51" s="164">
        <v>2</v>
      </c>
      <c r="B51" s="328" t="s">
        <v>596</v>
      </c>
      <c r="C51" s="329"/>
      <c r="D51" s="329"/>
      <c r="E51" s="329"/>
      <c r="F51" s="329"/>
      <c r="G51" s="329"/>
      <c r="H51" s="329"/>
      <c r="I51" s="329"/>
      <c r="J51" s="329"/>
    </row>
    <row r="52" spans="1:11" ht="15" customHeight="1" x14ac:dyDescent="0.25">
      <c r="A52" s="164">
        <v>3</v>
      </c>
      <c r="B52" s="328" t="s">
        <v>636</v>
      </c>
      <c r="C52" s="329" t="s">
        <v>706</v>
      </c>
      <c r="D52" s="329" t="s">
        <v>707</v>
      </c>
      <c r="E52" s="329" t="s">
        <v>708</v>
      </c>
      <c r="F52" s="329"/>
      <c r="G52" s="329" t="s">
        <v>709</v>
      </c>
      <c r="H52" s="329"/>
      <c r="I52" s="329"/>
      <c r="J52" s="329"/>
    </row>
    <row r="53" spans="1:11" ht="15" customHeight="1" x14ac:dyDescent="0.25">
      <c r="A53" s="164">
        <v>4</v>
      </c>
      <c r="B53" s="328" t="s">
        <v>455</v>
      </c>
      <c r="C53" s="329"/>
      <c r="D53" s="329"/>
      <c r="E53" s="329"/>
      <c r="F53" s="329"/>
      <c r="G53" s="329"/>
      <c r="H53" s="329"/>
      <c r="I53" s="329"/>
      <c r="J53" s="329"/>
    </row>
    <row r="55" spans="1:11" x14ac:dyDescent="0.2">
      <c r="A55" s="6"/>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300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90.1</v>
      </c>
    </row>
    <row r="59" spans="1:11" ht="15" customHeight="1" x14ac:dyDescent="0.25">
      <c r="B59" s="143"/>
      <c r="C59" s="439" t="s">
        <v>533</v>
      </c>
      <c r="D59" s="382" t="s">
        <v>533</v>
      </c>
      <c r="E59" s="58">
        <v>140</v>
      </c>
      <c r="F59" s="339">
        <v>0.5</v>
      </c>
      <c r="G59" s="331"/>
      <c r="I59" s="137"/>
      <c r="J59" s="137"/>
      <c r="K59" s="137">
        <f t="shared" ref="K59:K66" si="0">E59*F59</f>
        <v>70</v>
      </c>
    </row>
    <row r="60" spans="1:11" ht="15" customHeight="1" x14ac:dyDescent="0.25">
      <c r="B60" s="143"/>
      <c r="C60" s="356" t="s">
        <v>550</v>
      </c>
      <c r="D60" s="357" t="s">
        <v>550</v>
      </c>
      <c r="E60" s="59">
        <v>40</v>
      </c>
      <c r="F60" s="340">
        <v>0.2</v>
      </c>
      <c r="G60" s="334"/>
      <c r="I60" s="137"/>
      <c r="J60" s="137"/>
      <c r="K60" s="137">
        <f t="shared" si="0"/>
        <v>8</v>
      </c>
    </row>
    <row r="61" spans="1:11" ht="15" customHeight="1" x14ac:dyDescent="0.25">
      <c r="B61" s="143"/>
      <c r="C61" s="439" t="s">
        <v>535</v>
      </c>
      <c r="D61" s="382" t="s">
        <v>535</v>
      </c>
      <c r="E61" s="58">
        <v>50</v>
      </c>
      <c r="F61" s="339">
        <v>0</v>
      </c>
      <c r="G61" s="331"/>
      <c r="I61" s="137"/>
      <c r="J61" s="137"/>
      <c r="K61" s="137">
        <f t="shared" si="0"/>
        <v>0</v>
      </c>
    </row>
    <row r="62" spans="1:11" ht="29.25" customHeight="1" x14ac:dyDescent="0.25">
      <c r="B62" s="143"/>
      <c r="C62" s="439" t="s">
        <v>543</v>
      </c>
      <c r="D62" s="382" t="s">
        <v>543</v>
      </c>
      <c r="E62" s="58">
        <v>39</v>
      </c>
      <c r="F62" s="339">
        <v>0</v>
      </c>
      <c r="G62" s="331"/>
      <c r="I62" s="137"/>
      <c r="J62" s="137"/>
      <c r="K62" s="137">
        <f t="shared" si="0"/>
        <v>0</v>
      </c>
    </row>
    <row r="63" spans="1:11" ht="15" customHeight="1" x14ac:dyDescent="0.25">
      <c r="B63" s="143"/>
      <c r="C63" s="356" t="s">
        <v>542</v>
      </c>
      <c r="D63" s="357" t="s">
        <v>542</v>
      </c>
      <c r="E63" s="59">
        <v>4</v>
      </c>
      <c r="F63" s="340">
        <v>1</v>
      </c>
      <c r="G63" s="334"/>
      <c r="I63" s="137"/>
      <c r="J63" s="137"/>
      <c r="K63" s="137">
        <f t="shared" si="0"/>
        <v>4</v>
      </c>
    </row>
    <row r="64" spans="1:11" ht="15" customHeight="1" x14ac:dyDescent="0.2">
      <c r="B64" s="143"/>
      <c r="C64" s="439" t="s">
        <v>540</v>
      </c>
      <c r="D64" s="382" t="s">
        <v>540</v>
      </c>
      <c r="E64" s="58">
        <v>21</v>
      </c>
      <c r="F64" s="339">
        <v>0.1</v>
      </c>
      <c r="G64" s="331"/>
      <c r="I64" s="137"/>
      <c r="J64" s="137"/>
      <c r="K64" s="137">
        <f t="shared" si="0"/>
        <v>2.1</v>
      </c>
    </row>
    <row r="65" spans="1:11" ht="15" customHeight="1" x14ac:dyDescent="0.25">
      <c r="B65" s="143"/>
      <c r="C65" s="356" t="s">
        <v>93</v>
      </c>
      <c r="D65" s="357" t="s">
        <v>93</v>
      </c>
      <c r="E65" s="59">
        <v>6</v>
      </c>
      <c r="F65" s="340">
        <v>1</v>
      </c>
      <c r="G65" s="334"/>
      <c r="I65" s="137"/>
      <c r="J65" s="137"/>
      <c r="K65" s="137">
        <f t="shared" si="0"/>
        <v>6</v>
      </c>
    </row>
    <row r="66" spans="1:11" ht="15" customHeight="1" x14ac:dyDescent="0.2">
      <c r="B66" s="143"/>
      <c r="C66" s="143"/>
      <c r="D66" s="143"/>
      <c r="E66" s="143"/>
      <c r="F66" s="143"/>
      <c r="I66" s="137"/>
      <c r="J66" s="137"/>
      <c r="K66" s="137">
        <f t="shared" si="0"/>
        <v>0</v>
      </c>
    </row>
    <row r="67" spans="1:11" x14ac:dyDescent="0.25">
      <c r="A67" s="6"/>
      <c r="B67" s="134" t="s">
        <v>51</v>
      </c>
    </row>
    <row r="68" spans="1:11" x14ac:dyDescent="0.25">
      <c r="B68" s="125" t="s">
        <v>52</v>
      </c>
    </row>
    <row r="69" spans="1:11" x14ac:dyDescent="0.25">
      <c r="C69" s="239" t="s">
        <v>557</v>
      </c>
      <c r="D69" s="153"/>
      <c r="E69" s="153"/>
      <c r="F69" s="153"/>
      <c r="G69" s="153"/>
      <c r="H69" s="153"/>
      <c r="I69" s="153"/>
      <c r="J69" s="153"/>
      <c r="K69" s="153"/>
    </row>
    <row r="70" spans="1:11" x14ac:dyDescent="0.25">
      <c r="C70" s="239" t="s">
        <v>558</v>
      </c>
      <c r="D70" s="153"/>
      <c r="E70" s="153"/>
      <c r="F70" s="153"/>
      <c r="G70" s="153"/>
      <c r="H70" s="153"/>
      <c r="I70" s="153"/>
      <c r="J70" s="153"/>
      <c r="K70" s="153"/>
    </row>
    <row r="71" spans="1:11" x14ac:dyDescent="0.25">
      <c r="C71" s="239" t="s">
        <v>561</v>
      </c>
      <c r="D71" s="146"/>
      <c r="E71" s="146"/>
      <c r="F71" s="146"/>
      <c r="G71" s="146"/>
      <c r="H71" s="146"/>
      <c r="I71" s="146"/>
      <c r="J71" s="146"/>
      <c r="K71" s="146"/>
    </row>
    <row r="72" spans="1:11" x14ac:dyDescent="0.25">
      <c r="C72" s="239" t="s">
        <v>560</v>
      </c>
      <c r="D72" s="153"/>
      <c r="E72" s="153"/>
      <c r="F72" s="153"/>
      <c r="G72" s="153"/>
      <c r="H72" s="153"/>
      <c r="I72" s="153"/>
      <c r="J72" s="153"/>
      <c r="K72" s="153"/>
    </row>
    <row r="73" spans="1:11" x14ac:dyDescent="0.25">
      <c r="C73" s="239" t="s">
        <v>562</v>
      </c>
      <c r="D73" s="153"/>
      <c r="E73" s="153"/>
      <c r="F73" s="153"/>
      <c r="G73" s="153"/>
      <c r="H73" s="153"/>
      <c r="I73" s="153"/>
      <c r="J73" s="153"/>
      <c r="K73" s="153"/>
    </row>
    <row r="74" spans="1:11" x14ac:dyDescent="0.2">
      <c r="C74" s="239" t="s">
        <v>559</v>
      </c>
      <c r="D74" s="153"/>
      <c r="E74" s="153"/>
      <c r="F74" s="153"/>
      <c r="G74" s="153"/>
      <c r="H74" s="153"/>
      <c r="I74" s="153"/>
      <c r="J74" s="153"/>
      <c r="K74" s="153"/>
    </row>
    <row r="76" spans="1:11" x14ac:dyDescent="0.25">
      <c r="A76" s="6"/>
      <c r="B76" s="134" t="s">
        <v>53</v>
      </c>
    </row>
    <row r="77" spans="1:11" ht="15" customHeight="1" x14ac:dyDescent="0.25">
      <c r="B77" s="341" t="s">
        <v>54</v>
      </c>
      <c r="C77" s="341"/>
      <c r="D77" s="341"/>
      <c r="E77" s="341"/>
      <c r="F77" s="341"/>
      <c r="G77" s="341"/>
      <c r="H77" s="341"/>
    </row>
    <row r="78" spans="1:11" ht="15" customHeight="1" x14ac:dyDescent="0.2">
      <c r="B78" s="143"/>
      <c r="C78" s="143"/>
      <c r="D78" s="143"/>
      <c r="E78" s="143"/>
      <c r="F78" s="143"/>
      <c r="G78" s="143"/>
      <c r="H78" s="143"/>
    </row>
    <row r="79" spans="1:11" ht="15" customHeight="1" x14ac:dyDescent="0.25">
      <c r="B79" s="143"/>
      <c r="C79" s="336" t="s">
        <v>55</v>
      </c>
      <c r="D79" s="337"/>
      <c r="E79" s="336" t="s">
        <v>56</v>
      </c>
      <c r="F79" s="337"/>
      <c r="G79" s="336" t="s">
        <v>57</v>
      </c>
      <c r="H79" s="338"/>
      <c r="I79" s="337"/>
      <c r="J79" s="143"/>
    </row>
    <row r="80" spans="1:11" ht="15" customHeight="1" x14ac:dyDescent="0.25">
      <c r="B80" s="143"/>
      <c r="C80" s="439" t="s">
        <v>564</v>
      </c>
      <c r="D80" s="382" t="s">
        <v>564</v>
      </c>
      <c r="E80" s="339">
        <v>0.6</v>
      </c>
      <c r="F80" s="331"/>
      <c r="G80" s="339">
        <v>0.8</v>
      </c>
      <c r="H80" s="332"/>
      <c r="I80" s="331"/>
      <c r="J80" s="143"/>
    </row>
    <row r="81" spans="2:10" ht="15" customHeight="1" x14ac:dyDescent="0.25">
      <c r="B81" s="143"/>
      <c r="C81" s="356" t="s">
        <v>567</v>
      </c>
      <c r="D81" s="357" t="s">
        <v>567</v>
      </c>
      <c r="E81" s="340">
        <v>0.05</v>
      </c>
      <c r="F81" s="334"/>
      <c r="G81" s="340">
        <v>0.15</v>
      </c>
      <c r="H81" s="335"/>
      <c r="I81" s="334"/>
      <c r="J81" s="143"/>
    </row>
    <row r="82" spans="2:10" ht="15" customHeight="1" x14ac:dyDescent="0.25">
      <c r="B82" s="143"/>
      <c r="C82" s="439" t="s">
        <v>566</v>
      </c>
      <c r="D82" s="382" t="s">
        <v>566</v>
      </c>
      <c r="E82" s="339">
        <v>0.05</v>
      </c>
      <c r="F82" s="331"/>
      <c r="G82" s="339">
        <v>0.15</v>
      </c>
      <c r="H82" s="332"/>
      <c r="I82" s="331"/>
      <c r="J82" s="143"/>
    </row>
    <row r="83" spans="2:10" ht="15" customHeight="1" x14ac:dyDescent="0.25">
      <c r="B83" s="143"/>
      <c r="C83" s="356" t="s">
        <v>568</v>
      </c>
      <c r="D83" s="357" t="s">
        <v>568</v>
      </c>
      <c r="E83" s="340">
        <v>0.05</v>
      </c>
      <c r="F83" s="334"/>
      <c r="G83" s="340">
        <v>0.15</v>
      </c>
      <c r="H83" s="335"/>
      <c r="I83" s="334"/>
      <c r="J83" s="143"/>
    </row>
    <row r="84" spans="2:10" x14ac:dyDescent="0.2">
      <c r="D84" s="42"/>
    </row>
  </sheetData>
  <sheetProtection password="C6A8" sheet="1" objects="1" scenarios="1"/>
  <mergeCells count="57">
    <mergeCell ref="B29:J29"/>
    <mergeCell ref="A1:J1"/>
    <mergeCell ref="E3:J4"/>
    <mergeCell ref="C7:J7"/>
    <mergeCell ref="C8:J8"/>
    <mergeCell ref="C9:J9"/>
    <mergeCell ref="B11:D11"/>
    <mergeCell ref="H11:J11"/>
    <mergeCell ref="G12:J12"/>
    <mergeCell ref="B15:B16"/>
    <mergeCell ref="B26:J26"/>
    <mergeCell ref="B27:J27"/>
    <mergeCell ref="B28:J28"/>
    <mergeCell ref="B56:J56"/>
    <mergeCell ref="B30:J30"/>
    <mergeCell ref="B31:J31"/>
    <mergeCell ref="B36:J36"/>
    <mergeCell ref="B38:J38"/>
    <mergeCell ref="B40:J40"/>
    <mergeCell ref="B45:J45"/>
    <mergeCell ref="B46:J46"/>
    <mergeCell ref="B50:J50"/>
    <mergeCell ref="B51:J51"/>
    <mergeCell ref="B52:J52"/>
    <mergeCell ref="B53:J53"/>
    <mergeCell ref="C58:D58"/>
    <mergeCell ref="F58:G58"/>
    <mergeCell ref="C59:D59"/>
    <mergeCell ref="F59:G59"/>
    <mergeCell ref="C60:D60"/>
    <mergeCell ref="F60:G60"/>
    <mergeCell ref="C61:D61"/>
    <mergeCell ref="F61:G61"/>
    <mergeCell ref="C62:D62"/>
    <mergeCell ref="F62:G62"/>
    <mergeCell ref="C63:D63"/>
    <mergeCell ref="F63:G63"/>
    <mergeCell ref="B77:H77"/>
    <mergeCell ref="C79:D79"/>
    <mergeCell ref="E79:F79"/>
    <mergeCell ref="G79:I79"/>
    <mergeCell ref="C64:D64"/>
    <mergeCell ref="F64:G64"/>
    <mergeCell ref="C65:D65"/>
    <mergeCell ref="F65:G65"/>
    <mergeCell ref="C80:D80"/>
    <mergeCell ref="E80:F80"/>
    <mergeCell ref="G80:I80"/>
    <mergeCell ref="C81:D81"/>
    <mergeCell ref="E81:F81"/>
    <mergeCell ref="G81:I81"/>
    <mergeCell ref="C82:D82"/>
    <mergeCell ref="E82:F82"/>
    <mergeCell ref="G82:I82"/>
    <mergeCell ref="C83:D83"/>
    <mergeCell ref="E83:F83"/>
    <mergeCell ref="G83:I83"/>
  </mergeCells>
  <dataValidations count="4">
    <dataValidation type="list" allowBlank="1" showInputMessage="1" showErrorMessage="1" prompt="Escoja de la lista" sqref="H11:J11">
      <formula1>$P$3:$P$7</formula1>
    </dataValidation>
    <dataValidation type="list" allowBlank="1" showInputMessage="1" showErrorMessage="1" sqref="B59:B65">
      <formula1>act</formula1>
    </dataValidation>
    <dataValidation type="list" allowBlank="1" showInputMessage="1" showErrorMessage="1" sqref="B69:C74">
      <formula1>metdoc</formula1>
    </dataValidation>
    <dataValidation type="list" allowBlank="1" showInputMessage="1" showErrorMessage="1" sqref="B80:B83">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232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232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232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232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232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232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232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233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233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233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233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233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
    <pageSetUpPr fitToPage="1"/>
  </sheetPr>
  <dimension ref="A1:P80"/>
  <sheetViews>
    <sheetView topLeftCell="A55" zoomScaleNormal="100" workbookViewId="0">
      <selection activeCell="C62" sqref="C62:D62"/>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201</v>
      </c>
      <c r="D3" s="3" t="s">
        <v>2</v>
      </c>
      <c r="E3" s="484" t="s">
        <v>695</v>
      </c>
      <c r="F3" s="485"/>
      <c r="G3" s="485"/>
      <c r="H3" s="485"/>
      <c r="I3" s="485"/>
      <c r="J3" s="485"/>
      <c r="P3" s="4" t="s">
        <v>3</v>
      </c>
    </row>
    <row r="4" spans="1:16" x14ac:dyDescent="0.25">
      <c r="B4" s="1"/>
      <c r="D4" s="1"/>
      <c r="E4" s="485"/>
      <c r="F4" s="485"/>
      <c r="G4" s="485"/>
      <c r="H4" s="485"/>
      <c r="I4" s="485"/>
      <c r="J4" s="485"/>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486" t="s">
        <v>710</v>
      </c>
      <c r="D7" s="475"/>
      <c r="E7" s="475"/>
      <c r="F7" s="475"/>
      <c r="G7" s="475"/>
      <c r="H7" s="475"/>
      <c r="I7" s="475"/>
      <c r="J7" s="475"/>
      <c r="P7" s="4" t="s">
        <v>10</v>
      </c>
    </row>
    <row r="8" spans="1:16" ht="15.75" x14ac:dyDescent="0.25">
      <c r="B8" s="1" t="s">
        <v>11</v>
      </c>
      <c r="C8" s="486" t="s">
        <v>711</v>
      </c>
      <c r="D8" s="475"/>
      <c r="E8" s="475"/>
      <c r="F8" s="475"/>
      <c r="G8" s="475"/>
      <c r="H8" s="475"/>
      <c r="I8" s="475"/>
      <c r="J8" s="475"/>
      <c r="M8" s="123"/>
      <c r="N8" s="123"/>
      <c r="O8" s="123"/>
      <c r="P8" s="4" t="s">
        <v>12</v>
      </c>
    </row>
    <row r="9" spans="1:16" ht="15.75" x14ac:dyDescent="0.25">
      <c r="B9" s="1" t="s">
        <v>13</v>
      </c>
      <c r="C9" s="486" t="s">
        <v>712</v>
      </c>
      <c r="D9" s="475"/>
      <c r="E9" s="475"/>
      <c r="F9" s="475"/>
      <c r="G9" s="475"/>
      <c r="H9" s="475"/>
      <c r="I9" s="475"/>
      <c r="J9" s="47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476" t="s">
        <v>88</v>
      </c>
      <c r="C26" s="475"/>
      <c r="D26" s="475"/>
      <c r="E26" s="475"/>
      <c r="F26" s="475"/>
      <c r="G26" s="475"/>
      <c r="H26" s="475"/>
      <c r="I26" s="475"/>
      <c r="J26" s="475"/>
      <c r="L26" s="31"/>
      <c r="N26" s="31"/>
    </row>
    <row r="27" spans="1:16" s="28" customFormat="1" x14ac:dyDescent="0.25">
      <c r="A27" s="164">
        <v>2</v>
      </c>
      <c r="B27" s="476" t="s">
        <v>713</v>
      </c>
      <c r="C27" s="475"/>
      <c r="D27" s="475"/>
      <c r="E27" s="475"/>
      <c r="F27" s="475"/>
      <c r="G27" s="475"/>
      <c r="H27" s="475"/>
      <c r="I27" s="475"/>
      <c r="J27" s="475"/>
      <c r="L27" s="31"/>
      <c r="N27" s="31"/>
    </row>
    <row r="28" spans="1:16" s="28" customFormat="1" ht="29.25" customHeight="1" x14ac:dyDescent="0.25">
      <c r="A28" s="52">
        <v>3</v>
      </c>
      <c r="B28" s="480" t="s">
        <v>714</v>
      </c>
      <c r="C28" s="481"/>
      <c r="D28" s="481"/>
      <c r="E28" s="481"/>
      <c r="F28" s="481"/>
      <c r="G28" s="481"/>
      <c r="H28" s="481"/>
      <c r="I28" s="481"/>
      <c r="J28" s="481"/>
      <c r="L28" s="31"/>
      <c r="N28" s="31"/>
    </row>
    <row r="29" spans="1:16" s="28" customFormat="1" x14ac:dyDescent="0.25">
      <c r="A29" s="164">
        <v>4</v>
      </c>
      <c r="B29" s="476" t="s">
        <v>715</v>
      </c>
      <c r="C29" s="475"/>
      <c r="D29" s="475"/>
      <c r="E29" s="475"/>
      <c r="F29" s="475"/>
      <c r="G29" s="475"/>
      <c r="H29" s="475"/>
      <c r="I29" s="475"/>
      <c r="J29" s="475"/>
      <c r="L29" s="31"/>
      <c r="N29" s="31"/>
    </row>
    <row r="30" spans="1:16" s="28" customFormat="1" x14ac:dyDescent="0.25">
      <c r="A30" s="164">
        <v>5</v>
      </c>
      <c r="B30" s="476" t="s">
        <v>716</v>
      </c>
      <c r="C30" s="475"/>
      <c r="D30" s="475"/>
      <c r="E30" s="475"/>
      <c r="F30" s="475"/>
      <c r="G30" s="475"/>
      <c r="H30" s="475"/>
      <c r="I30" s="475"/>
      <c r="J30" s="475"/>
      <c r="L30" s="31"/>
      <c r="N30" s="31"/>
    </row>
    <row r="31" spans="1:16" s="28" customFormat="1" x14ac:dyDescent="0.25">
      <c r="A31" s="164">
        <v>6</v>
      </c>
      <c r="B31" s="476" t="s">
        <v>717</v>
      </c>
      <c r="C31" s="475"/>
      <c r="D31" s="475"/>
      <c r="E31" s="475"/>
      <c r="F31" s="475"/>
      <c r="G31" s="475"/>
      <c r="H31" s="475"/>
      <c r="I31" s="475"/>
      <c r="J31" s="475"/>
      <c r="L31" s="31"/>
      <c r="N31" s="31"/>
    </row>
    <row r="32" spans="1:16" s="28" customFormat="1" ht="30.75" customHeight="1" x14ac:dyDescent="0.25">
      <c r="A32" s="52">
        <v>7</v>
      </c>
      <c r="B32" s="482" t="s">
        <v>718</v>
      </c>
      <c r="C32" s="483"/>
      <c r="D32" s="483"/>
      <c r="E32" s="483"/>
      <c r="F32" s="483"/>
      <c r="G32" s="483"/>
      <c r="H32" s="483"/>
      <c r="I32" s="483"/>
      <c r="J32" s="483"/>
      <c r="L32" s="31"/>
      <c r="N32" s="31"/>
    </row>
    <row r="33" spans="1:14" s="28" customFormat="1" ht="17.25" customHeight="1" x14ac:dyDescent="0.25">
      <c r="A33" s="52">
        <v>8</v>
      </c>
      <c r="B33" s="482" t="s">
        <v>719</v>
      </c>
      <c r="C33" s="483"/>
      <c r="D33" s="483"/>
      <c r="E33" s="483"/>
      <c r="F33" s="483"/>
      <c r="G33" s="483"/>
      <c r="H33" s="483"/>
      <c r="I33" s="483"/>
      <c r="J33" s="483"/>
      <c r="L33" s="31"/>
      <c r="N33" s="31"/>
    </row>
    <row r="34" spans="1:14" s="28" customFormat="1" ht="32.25" customHeight="1" x14ac:dyDescent="0.25">
      <c r="A34" s="52">
        <v>9</v>
      </c>
      <c r="B34" s="482" t="s">
        <v>720</v>
      </c>
      <c r="C34" s="483"/>
      <c r="D34" s="483"/>
      <c r="E34" s="483"/>
      <c r="F34" s="483"/>
      <c r="G34" s="483"/>
      <c r="H34" s="483"/>
      <c r="I34" s="483"/>
      <c r="J34" s="483"/>
      <c r="L34" s="31"/>
      <c r="N34" s="31"/>
    </row>
    <row r="35" spans="1:14" s="28" customFormat="1" x14ac:dyDescent="0.2">
      <c r="B35" s="188"/>
      <c r="C35" s="188"/>
      <c r="D35" s="188"/>
      <c r="E35" s="188"/>
      <c r="F35" s="188"/>
      <c r="G35" s="188"/>
      <c r="H35" s="188"/>
      <c r="I35" s="188"/>
      <c r="J35" s="188"/>
      <c r="L35" s="31"/>
      <c r="N35" s="31"/>
    </row>
    <row r="36" spans="1:14" x14ac:dyDescent="0.2">
      <c r="A36" s="6"/>
      <c r="B36" s="2" t="s">
        <v>36</v>
      </c>
      <c r="C36" s="16"/>
      <c r="E36" s="19"/>
      <c r="F36" s="13"/>
      <c r="G36" s="123"/>
      <c r="H36" s="20"/>
      <c r="I36" s="13"/>
      <c r="J36" s="16"/>
      <c r="L36" s="19"/>
      <c r="N36" s="19"/>
    </row>
    <row r="37" spans="1:14" x14ac:dyDescent="0.25">
      <c r="B37" s="112" t="s">
        <v>37</v>
      </c>
      <c r="C37" s="16"/>
      <c r="E37" s="19"/>
      <c r="F37" s="13"/>
      <c r="G37" s="123"/>
      <c r="H37" s="20"/>
      <c r="I37" s="13"/>
      <c r="J37" s="16"/>
      <c r="L37" s="19"/>
      <c r="N37" s="19"/>
    </row>
    <row r="38" spans="1:14" x14ac:dyDescent="0.25">
      <c r="B38" s="25" t="s">
        <v>38</v>
      </c>
      <c r="C38" s="25"/>
      <c r="I38" s="25"/>
      <c r="J38" s="25"/>
    </row>
    <row r="39" spans="1:14" ht="35.25" customHeight="1" x14ac:dyDescent="0.25">
      <c r="B39" s="472" t="s">
        <v>721</v>
      </c>
      <c r="C39" s="473"/>
      <c r="D39" s="473"/>
      <c r="E39" s="473"/>
      <c r="F39" s="473"/>
      <c r="G39" s="473"/>
      <c r="H39" s="473"/>
      <c r="I39" s="473"/>
      <c r="J39" s="473"/>
    </row>
    <row r="40" spans="1:14" x14ac:dyDescent="0.2">
      <c r="B40" s="159" t="s">
        <v>39</v>
      </c>
      <c r="C40" s="159"/>
      <c r="D40" s="159"/>
      <c r="E40" s="159"/>
      <c r="F40" s="159"/>
      <c r="G40" s="159"/>
      <c r="H40" s="159"/>
      <c r="I40" s="159"/>
      <c r="J40" s="159"/>
    </row>
    <row r="41" spans="1:14" ht="39.75" customHeight="1" x14ac:dyDescent="0.25">
      <c r="B41" s="472" t="s">
        <v>722</v>
      </c>
      <c r="C41" s="473"/>
      <c r="D41" s="473"/>
      <c r="E41" s="473"/>
      <c r="F41" s="473"/>
      <c r="G41" s="473"/>
      <c r="H41" s="473"/>
      <c r="I41" s="473"/>
      <c r="J41" s="473"/>
    </row>
    <row r="42" spans="1:14" x14ac:dyDescent="0.25">
      <c r="B42" s="159" t="s">
        <v>40</v>
      </c>
      <c r="C42" s="159"/>
      <c r="D42" s="159"/>
      <c r="E42" s="159"/>
      <c r="F42" s="159"/>
      <c r="G42" s="159"/>
      <c r="H42" s="159"/>
      <c r="I42" s="159"/>
      <c r="J42" s="159"/>
    </row>
    <row r="43" spans="1:14" ht="50.25" customHeight="1" x14ac:dyDescent="0.2">
      <c r="B43" s="472" t="s">
        <v>723</v>
      </c>
      <c r="C43" s="473"/>
      <c r="D43" s="473"/>
      <c r="E43" s="473"/>
      <c r="F43" s="473"/>
      <c r="G43" s="473"/>
      <c r="H43" s="473"/>
      <c r="I43" s="473"/>
      <c r="J43" s="473"/>
    </row>
    <row r="44" spans="1:14" x14ac:dyDescent="0.2">
      <c r="B44" s="33"/>
      <c r="C44" s="33"/>
      <c r="D44" s="33"/>
      <c r="E44" s="33"/>
      <c r="F44" s="33"/>
      <c r="G44" s="33"/>
      <c r="H44" s="33"/>
      <c r="I44" s="33"/>
      <c r="J44" s="33"/>
    </row>
    <row r="45" spans="1:14" x14ac:dyDescent="0.2">
      <c r="A45" s="6"/>
      <c r="B45" s="134" t="s">
        <v>41</v>
      </c>
      <c r="H45" s="34"/>
      <c r="I45" s="34"/>
      <c r="J45" s="34"/>
    </row>
    <row r="46" spans="1:14" ht="15" customHeight="1" x14ac:dyDescent="0.25">
      <c r="B46" s="134" t="s">
        <v>42</v>
      </c>
      <c r="H46" s="35"/>
      <c r="I46" s="35"/>
      <c r="J46" s="35"/>
    </row>
    <row r="47" spans="1:14" x14ac:dyDescent="0.25">
      <c r="B47" s="125" t="s">
        <v>283</v>
      </c>
      <c r="H47" s="36"/>
      <c r="I47" s="36"/>
      <c r="J47" s="36"/>
    </row>
    <row r="48" spans="1:14" ht="15" customHeight="1" x14ac:dyDescent="0.25">
      <c r="A48" s="164">
        <v>1</v>
      </c>
      <c r="B48" s="474" t="s">
        <v>724</v>
      </c>
      <c r="C48" s="475"/>
      <c r="D48" s="475"/>
      <c r="E48" s="475"/>
      <c r="F48" s="475"/>
      <c r="G48" s="475"/>
      <c r="H48" s="475"/>
      <c r="I48" s="475"/>
      <c r="J48" s="475"/>
    </row>
    <row r="49" spans="1:11" x14ac:dyDescent="0.2">
      <c r="A49" s="164">
        <v>2</v>
      </c>
      <c r="B49" s="476" t="s">
        <v>553</v>
      </c>
      <c r="C49" s="475"/>
      <c r="D49" s="475"/>
      <c r="E49" s="475"/>
      <c r="F49" s="475"/>
      <c r="G49" s="475"/>
      <c r="H49" s="475"/>
      <c r="I49" s="475"/>
      <c r="J49" s="475"/>
    </row>
    <row r="50" spans="1:11" x14ac:dyDescent="0.25">
      <c r="A50" s="164">
        <v>3</v>
      </c>
      <c r="B50" s="474" t="s">
        <v>725</v>
      </c>
      <c r="C50" s="475"/>
      <c r="D50" s="475"/>
      <c r="E50" s="475"/>
      <c r="F50" s="475"/>
      <c r="G50" s="475"/>
      <c r="H50" s="475"/>
      <c r="I50" s="475"/>
      <c r="J50" s="475"/>
    </row>
    <row r="52" spans="1:11" x14ac:dyDescent="0.25">
      <c r="B52" s="134" t="s">
        <v>44</v>
      </c>
      <c r="G52" s="123"/>
      <c r="H52" s="34"/>
      <c r="I52" s="34"/>
      <c r="J52" s="34"/>
    </row>
    <row r="53" spans="1:11" x14ac:dyDescent="0.25">
      <c r="B53" s="125" t="s">
        <v>176</v>
      </c>
      <c r="G53" s="123"/>
      <c r="H53" s="137"/>
      <c r="I53" s="137"/>
      <c r="J53" s="137"/>
    </row>
    <row r="54" spans="1:11" x14ac:dyDescent="0.25">
      <c r="A54" s="164">
        <v>1</v>
      </c>
      <c r="B54" s="477" t="s">
        <v>594</v>
      </c>
      <c r="C54" s="475"/>
      <c r="D54" s="475"/>
      <c r="E54" s="475"/>
      <c r="F54" s="475"/>
      <c r="G54" s="475"/>
      <c r="H54" s="475"/>
      <c r="I54" s="475"/>
      <c r="J54" s="475"/>
    </row>
    <row r="55" spans="1:11" x14ac:dyDescent="0.25">
      <c r="A55" s="164">
        <v>2</v>
      </c>
      <c r="B55" s="478" t="s">
        <v>726</v>
      </c>
      <c r="C55" s="475"/>
      <c r="D55" s="475"/>
      <c r="E55" s="475"/>
      <c r="F55" s="475"/>
      <c r="G55" s="475"/>
      <c r="H55" s="475"/>
      <c r="I55" s="475"/>
      <c r="J55" s="475"/>
    </row>
    <row r="56" spans="1:11" ht="27.75" customHeight="1" x14ac:dyDescent="0.25">
      <c r="A56" s="164">
        <v>3</v>
      </c>
      <c r="B56" s="477" t="s">
        <v>685</v>
      </c>
      <c r="C56" s="479"/>
      <c r="D56" s="479"/>
      <c r="E56" s="479"/>
      <c r="F56" s="479"/>
      <c r="G56" s="479"/>
      <c r="H56" s="479"/>
      <c r="I56" s="479"/>
      <c r="J56" s="479"/>
    </row>
    <row r="58" spans="1:11" x14ac:dyDescent="0.2">
      <c r="A58" s="6"/>
      <c r="B58" s="134" t="s">
        <v>46</v>
      </c>
      <c r="D58" s="134"/>
      <c r="H58" s="137"/>
      <c r="I58" s="137"/>
      <c r="J58" s="137"/>
    </row>
    <row r="59" spans="1:11" ht="15" customHeight="1" x14ac:dyDescent="0.25">
      <c r="B59" s="341" t="s">
        <v>47</v>
      </c>
      <c r="C59" s="341"/>
      <c r="D59" s="341"/>
      <c r="E59" s="341"/>
      <c r="F59" s="341"/>
      <c r="G59" s="341"/>
      <c r="H59" s="341"/>
      <c r="I59" s="341"/>
      <c r="J59" s="341"/>
    </row>
    <row r="60" spans="1:11" ht="15" customHeight="1" x14ac:dyDescent="0.2">
      <c r="B60" s="143"/>
      <c r="C60" s="143"/>
      <c r="D60" s="143"/>
      <c r="E60" s="143"/>
      <c r="F60" s="143"/>
      <c r="H60" s="143">
        <f>SUM(E62:E69)</f>
        <v>300</v>
      </c>
      <c r="I60" s="137" t="str">
        <f>IF(H60=E$11*25,"perfecte","cal revisar")</f>
        <v>perfecte</v>
      </c>
      <c r="J60" s="137" t="str">
        <f>IF(E$11*7&lt;K61,"perfecte","cal revisar")</f>
        <v>perfecte</v>
      </c>
    </row>
    <row r="61" spans="1:11" ht="15" customHeight="1" x14ac:dyDescent="0.2">
      <c r="B61" s="143"/>
      <c r="C61" s="342" t="s">
        <v>48</v>
      </c>
      <c r="D61" s="343"/>
      <c r="E61" s="37" t="s">
        <v>49</v>
      </c>
      <c r="F61" s="342" t="s">
        <v>50</v>
      </c>
      <c r="G61" s="343"/>
      <c r="I61" s="137" t="s">
        <v>548</v>
      </c>
      <c r="J61" s="137" t="s">
        <v>549</v>
      </c>
      <c r="K61" s="137">
        <f>SUM(K62:K69)</f>
        <v>96.4</v>
      </c>
    </row>
    <row r="62" spans="1:11" ht="15" customHeight="1" x14ac:dyDescent="0.25">
      <c r="B62" s="143"/>
      <c r="C62" s="471" t="s">
        <v>533</v>
      </c>
      <c r="D62" s="465" t="s">
        <v>533</v>
      </c>
      <c r="E62" s="189">
        <v>80</v>
      </c>
      <c r="F62" s="468">
        <v>1</v>
      </c>
      <c r="G62" s="465"/>
      <c r="I62" s="137"/>
      <c r="J62" s="137"/>
      <c r="K62" s="137">
        <f t="shared" ref="K62:K69" si="0">E62*F62</f>
        <v>80</v>
      </c>
    </row>
    <row r="63" spans="1:11" ht="30" customHeight="1" x14ac:dyDescent="0.25">
      <c r="B63" s="143"/>
      <c r="C63" s="462" t="s">
        <v>543</v>
      </c>
      <c r="D63" s="470" t="s">
        <v>543</v>
      </c>
      <c r="E63" s="190">
        <v>160</v>
      </c>
      <c r="F63" s="464">
        <v>0</v>
      </c>
      <c r="G63" s="465"/>
      <c r="I63" s="137"/>
      <c r="J63" s="137"/>
      <c r="K63" s="137">
        <f t="shared" si="0"/>
        <v>0</v>
      </c>
    </row>
    <row r="64" spans="1:11" ht="33" customHeight="1" x14ac:dyDescent="0.25">
      <c r="B64" s="143"/>
      <c r="C64" s="469" t="s">
        <v>535</v>
      </c>
      <c r="D64" s="470" t="s">
        <v>535</v>
      </c>
      <c r="E64" s="189">
        <v>22</v>
      </c>
      <c r="F64" s="468">
        <v>0.2</v>
      </c>
      <c r="G64" s="465"/>
      <c r="I64" s="137"/>
      <c r="J64" s="137"/>
      <c r="K64" s="137">
        <f t="shared" si="0"/>
        <v>4.4000000000000004</v>
      </c>
    </row>
    <row r="65" spans="1:11" ht="15" customHeight="1" x14ac:dyDescent="0.25">
      <c r="B65" s="143"/>
      <c r="C65" s="462" t="s">
        <v>536</v>
      </c>
      <c r="D65" s="465" t="s">
        <v>536</v>
      </c>
      <c r="E65" s="190">
        <v>26</v>
      </c>
      <c r="F65" s="464">
        <v>0</v>
      </c>
      <c r="G65" s="465"/>
      <c r="I65" s="137"/>
      <c r="J65" s="137"/>
      <c r="K65" s="137">
        <f t="shared" si="0"/>
        <v>0</v>
      </c>
    </row>
    <row r="66" spans="1:11" ht="15" customHeight="1" x14ac:dyDescent="0.25">
      <c r="B66" s="143"/>
      <c r="C66" s="469" t="s">
        <v>542</v>
      </c>
      <c r="D66" s="463" t="s">
        <v>542</v>
      </c>
      <c r="E66" s="190">
        <v>12</v>
      </c>
      <c r="F66" s="464">
        <v>1</v>
      </c>
      <c r="G66" s="465"/>
      <c r="I66" s="137"/>
      <c r="J66" s="137"/>
      <c r="K66" s="137">
        <f t="shared" si="0"/>
        <v>12</v>
      </c>
    </row>
    <row r="67" spans="1:11" ht="15" customHeight="1" x14ac:dyDescent="0.2">
      <c r="B67" s="143"/>
      <c r="C67" s="143"/>
      <c r="D67" s="143"/>
      <c r="E67" s="143"/>
      <c r="F67" s="143"/>
      <c r="I67" s="137"/>
      <c r="J67" s="137"/>
      <c r="K67" s="137">
        <f t="shared" si="0"/>
        <v>0</v>
      </c>
    </row>
    <row r="68" spans="1:11" x14ac:dyDescent="0.25">
      <c r="A68" s="6"/>
      <c r="B68" s="134" t="s">
        <v>51</v>
      </c>
      <c r="I68" s="137"/>
      <c r="J68" s="137"/>
      <c r="K68" s="137">
        <f t="shared" si="0"/>
        <v>0</v>
      </c>
    </row>
    <row r="69" spans="1:11" x14ac:dyDescent="0.25">
      <c r="B69" s="125" t="s">
        <v>52</v>
      </c>
      <c r="I69" s="137"/>
      <c r="J69" s="137"/>
      <c r="K69" s="137">
        <f t="shared" si="0"/>
        <v>0</v>
      </c>
    </row>
    <row r="70" spans="1:11" x14ac:dyDescent="0.25">
      <c r="C70" s="239" t="s">
        <v>557</v>
      </c>
      <c r="D70" s="240"/>
      <c r="E70" s="240"/>
      <c r="F70" s="240"/>
      <c r="G70" s="240"/>
      <c r="H70" s="73"/>
      <c r="I70" s="73"/>
      <c r="J70" s="73"/>
      <c r="K70" s="73"/>
    </row>
    <row r="71" spans="1:11" x14ac:dyDescent="0.25">
      <c r="C71" s="239" t="s">
        <v>561</v>
      </c>
      <c r="D71" s="240"/>
      <c r="E71" s="240"/>
      <c r="F71" s="240"/>
      <c r="G71" s="240"/>
      <c r="H71" s="73"/>
      <c r="I71" s="73"/>
      <c r="J71" s="73"/>
      <c r="K71" s="73"/>
    </row>
    <row r="72" spans="1:11" x14ac:dyDescent="0.25">
      <c r="C72" s="239" t="s">
        <v>560</v>
      </c>
      <c r="D72" s="241"/>
      <c r="E72" s="241"/>
      <c r="F72" s="241"/>
      <c r="G72" s="241"/>
      <c r="H72" s="233"/>
      <c r="I72" s="233"/>
      <c r="J72" s="233"/>
      <c r="K72" s="233"/>
    </row>
    <row r="74" spans="1:11" x14ac:dyDescent="0.25">
      <c r="A74" s="6"/>
      <c r="B74" s="134" t="s">
        <v>53</v>
      </c>
    </row>
    <row r="75" spans="1:11" ht="15" customHeight="1" x14ac:dyDescent="0.25">
      <c r="B75" s="341" t="s">
        <v>54</v>
      </c>
      <c r="C75" s="341"/>
      <c r="D75" s="341"/>
      <c r="E75" s="341"/>
      <c r="F75" s="341"/>
      <c r="G75" s="341"/>
      <c r="H75" s="341"/>
    </row>
    <row r="76" spans="1:11" ht="15" customHeight="1" x14ac:dyDescent="0.2">
      <c r="B76" s="143"/>
      <c r="C76" s="143"/>
      <c r="D76" s="143"/>
      <c r="E76" s="143"/>
      <c r="F76" s="143"/>
      <c r="G76" s="143"/>
      <c r="H76" s="143"/>
    </row>
    <row r="77" spans="1:11" ht="15" customHeight="1" x14ac:dyDescent="0.25">
      <c r="B77" s="143"/>
      <c r="C77" s="336" t="s">
        <v>55</v>
      </c>
      <c r="D77" s="337"/>
      <c r="E77" s="336" t="s">
        <v>56</v>
      </c>
      <c r="F77" s="337"/>
      <c r="G77" s="336" t="s">
        <v>57</v>
      </c>
      <c r="H77" s="338"/>
      <c r="I77" s="337"/>
      <c r="J77" s="143"/>
    </row>
    <row r="78" spans="1:11" ht="15" customHeight="1" x14ac:dyDescent="0.25">
      <c r="B78" s="143"/>
      <c r="C78" s="467" t="s">
        <v>564</v>
      </c>
      <c r="D78" s="463" t="s">
        <v>564</v>
      </c>
      <c r="E78" s="468">
        <v>0.5</v>
      </c>
      <c r="F78" s="465"/>
      <c r="G78" s="468">
        <v>0.7</v>
      </c>
      <c r="H78" s="466"/>
      <c r="I78" s="465"/>
      <c r="J78" s="143"/>
    </row>
    <row r="79" spans="1:11" ht="15" customHeight="1" x14ac:dyDescent="0.25">
      <c r="B79" s="143"/>
      <c r="C79" s="462" t="s">
        <v>567</v>
      </c>
      <c r="D79" s="463" t="s">
        <v>567</v>
      </c>
      <c r="E79" s="464">
        <v>0.3</v>
      </c>
      <c r="F79" s="465"/>
      <c r="G79" s="464">
        <v>0.5</v>
      </c>
      <c r="H79" s="466"/>
      <c r="I79" s="465"/>
      <c r="J79" s="143"/>
    </row>
    <row r="80" spans="1:11" x14ac:dyDescent="0.2">
      <c r="D80" s="42"/>
    </row>
  </sheetData>
  <sheetProtection password="C6A8" sheet="1" objects="1" scenarios="1"/>
  <mergeCells count="50">
    <mergeCell ref="B11:D11"/>
    <mergeCell ref="H11:J11"/>
    <mergeCell ref="A1:J1"/>
    <mergeCell ref="E3:J4"/>
    <mergeCell ref="C7:J7"/>
    <mergeCell ref="C8:J8"/>
    <mergeCell ref="C9:J9"/>
    <mergeCell ref="B39:J39"/>
    <mergeCell ref="G12:J12"/>
    <mergeCell ref="B15:B16"/>
    <mergeCell ref="B26:J26"/>
    <mergeCell ref="B27:J27"/>
    <mergeCell ref="B28:J28"/>
    <mergeCell ref="B29:J29"/>
    <mergeCell ref="B30:J30"/>
    <mergeCell ref="B31:J31"/>
    <mergeCell ref="B32:J32"/>
    <mergeCell ref="B33:J33"/>
    <mergeCell ref="B34:J34"/>
    <mergeCell ref="C62:D62"/>
    <mergeCell ref="F62:G62"/>
    <mergeCell ref="B41:J41"/>
    <mergeCell ref="B43:J43"/>
    <mergeCell ref="B48:J48"/>
    <mergeCell ref="B49:J49"/>
    <mergeCell ref="B50:J50"/>
    <mergeCell ref="B54:J54"/>
    <mergeCell ref="B55:J55"/>
    <mergeCell ref="B56:J56"/>
    <mergeCell ref="B59:J59"/>
    <mergeCell ref="C61:D61"/>
    <mergeCell ref="F61:G61"/>
    <mergeCell ref="C66:D66"/>
    <mergeCell ref="F66:G66"/>
    <mergeCell ref="C63:D63"/>
    <mergeCell ref="F63:G63"/>
    <mergeCell ref="C64:D64"/>
    <mergeCell ref="F64:G64"/>
    <mergeCell ref="C65:D65"/>
    <mergeCell ref="F65:G65"/>
    <mergeCell ref="C79:D79"/>
    <mergeCell ref="E79:F79"/>
    <mergeCell ref="G79:I79"/>
    <mergeCell ref="B75:H75"/>
    <mergeCell ref="C77:D77"/>
    <mergeCell ref="E77:F77"/>
    <mergeCell ref="G77:I77"/>
    <mergeCell ref="C78:D78"/>
    <mergeCell ref="E78:F78"/>
    <mergeCell ref="G78:I78"/>
  </mergeCells>
  <dataValidations count="4">
    <dataValidation type="list" allowBlank="1" showInputMessage="1" showErrorMessage="1" prompt="Escoja de la lista" sqref="H11:J11">
      <formula1>$P$3:$P$7</formula1>
    </dataValidation>
    <dataValidation type="list" allowBlank="1" showInputMessage="1" showErrorMessage="1" sqref="B62:B66">
      <formula1>act</formula1>
    </dataValidation>
    <dataValidation type="list" allowBlank="1" showInputMessage="1" showErrorMessage="1" sqref="B70:C72">
      <formula1>metdoc</formula1>
    </dataValidation>
    <dataValidation type="list" allowBlank="1" showInputMessage="1" showErrorMessage="1" sqref="B78:B79">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3" max="9" man="1"/>
    <brk id="6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334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334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334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335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335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335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335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335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335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335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335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335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7"/>
  <dimension ref="A1:AM97"/>
  <sheetViews>
    <sheetView showGridLines="0" topLeftCell="A61" zoomScaleNormal="100" workbookViewId="0">
      <selection activeCell="A60" sqref="A60:F97"/>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18.75" customHeight="1" x14ac:dyDescent="0.25">
      <c r="C5" s="370" t="s">
        <v>727</v>
      </c>
      <c r="D5" s="370"/>
      <c r="E5" s="370"/>
      <c r="F5" s="37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4</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x14ac:dyDescent="0.25">
      <c r="AL17" s="47"/>
      <c r="AM17" s="47" t="s">
        <v>138</v>
      </c>
    </row>
    <row r="18" spans="3:39" ht="15.95" x14ac:dyDescent="0.2">
      <c r="AL18" s="47"/>
      <c r="AM18" s="47"/>
    </row>
    <row r="19" spans="3:39" x14ac:dyDescent="0.25">
      <c r="C19" s="134" t="s">
        <v>302</v>
      </c>
      <c r="D19" s="49">
        <v>18</v>
      </c>
      <c r="E19" s="125" t="s">
        <v>140</v>
      </c>
      <c r="AL19" s="47"/>
      <c r="AM19" s="47" t="s">
        <v>141</v>
      </c>
    </row>
    <row r="20" spans="3:39" x14ac:dyDescent="0.25">
      <c r="AL20" s="47"/>
      <c r="AM20" s="47" t="s">
        <v>142</v>
      </c>
    </row>
    <row r="21" spans="3:39" x14ac:dyDescent="0.25">
      <c r="C21" s="134" t="s">
        <v>143</v>
      </c>
      <c r="D21" s="49"/>
      <c r="F21" s="13"/>
      <c r="AL21" s="47"/>
      <c r="AM21" s="47" t="s">
        <v>144</v>
      </c>
    </row>
    <row r="22" spans="3:39" x14ac:dyDescent="0.25">
      <c r="C22" s="125" t="s">
        <v>145</v>
      </c>
      <c r="E22" s="13"/>
      <c r="F22" s="13"/>
      <c r="G22" s="125"/>
      <c r="AL22" s="47"/>
      <c r="AM22" s="47" t="s">
        <v>130</v>
      </c>
    </row>
    <row r="23" spans="3:39" x14ac:dyDescent="0.25">
      <c r="C23" s="19" t="s">
        <v>22</v>
      </c>
      <c r="D23" s="49"/>
      <c r="E23" s="19" t="s">
        <v>23</v>
      </c>
      <c r="F23" s="49"/>
      <c r="AL23" s="47"/>
      <c r="AM23" s="47" t="s">
        <v>146</v>
      </c>
    </row>
    <row r="24" spans="3:39" x14ac:dyDescent="0.25">
      <c r="C24" s="19" t="s">
        <v>24</v>
      </c>
      <c r="D24" s="49"/>
      <c r="E24" s="19" t="s">
        <v>25</v>
      </c>
      <c r="F24" s="49"/>
      <c r="AL24" s="47"/>
      <c r="AM24" s="47" t="s">
        <v>147</v>
      </c>
    </row>
    <row r="25" spans="3:39" x14ac:dyDescent="0.25">
      <c r="C25" s="19"/>
      <c r="E25" s="19"/>
      <c r="AL25" s="47"/>
      <c r="AM25" s="47" t="s">
        <v>132</v>
      </c>
    </row>
    <row r="26" spans="3:39" x14ac:dyDescent="0.25">
      <c r="C26" s="19" t="s">
        <v>26</v>
      </c>
      <c r="D26" s="49">
        <v>9</v>
      </c>
      <c r="E26" s="19" t="s">
        <v>27</v>
      </c>
      <c r="F26" s="49"/>
      <c r="AL26" s="47"/>
      <c r="AM26" s="47" t="s">
        <v>148</v>
      </c>
    </row>
    <row r="27" spans="3:39" ht="15.95" x14ac:dyDescent="0.2">
      <c r="C27" s="19" t="s">
        <v>28</v>
      </c>
      <c r="D27" s="49">
        <v>9</v>
      </c>
      <c r="E27" s="19" t="s">
        <v>29</v>
      </c>
      <c r="F27" s="49"/>
      <c r="AL27" s="47"/>
      <c r="AM27" s="47" t="s">
        <v>127</v>
      </c>
    </row>
    <row r="28" spans="3:39" ht="15.95" x14ac:dyDescent="0.2">
      <c r="C28" s="19"/>
      <c r="E28" s="19"/>
      <c r="AL28" s="47"/>
      <c r="AM28" s="47" t="s">
        <v>149</v>
      </c>
    </row>
    <row r="29" spans="3:39" x14ac:dyDescent="0.25">
      <c r="C29" s="19" t="s">
        <v>30</v>
      </c>
      <c r="D29" s="49"/>
      <c r="E29" s="19" t="s">
        <v>31</v>
      </c>
      <c r="F29" s="49"/>
      <c r="AL29" s="47"/>
      <c r="AM29" s="47" t="s">
        <v>150</v>
      </c>
    </row>
    <row r="30" spans="3:39" ht="15.95" x14ac:dyDescent="0.2">
      <c r="C30" s="19" t="s">
        <v>32</v>
      </c>
      <c r="D30" s="49"/>
      <c r="E30" s="19" t="s">
        <v>33</v>
      </c>
      <c r="F30" s="49"/>
      <c r="AL30" s="47"/>
      <c r="AM30" s="47" t="s">
        <v>134</v>
      </c>
    </row>
    <row r="31" spans="3:39" x14ac:dyDescent="0.25">
      <c r="AL31" s="47"/>
      <c r="AM31" s="47" t="s">
        <v>151</v>
      </c>
    </row>
    <row r="32" spans="3:39" x14ac:dyDescent="0.25">
      <c r="AL32" s="47"/>
      <c r="AM32" s="47" t="s">
        <v>152</v>
      </c>
    </row>
    <row r="33" spans="2:39" ht="15.95" x14ac:dyDescent="0.2">
      <c r="C33" s="134" t="s">
        <v>153</v>
      </c>
      <c r="AL33" s="47"/>
      <c r="AM33" s="47" t="s">
        <v>154</v>
      </c>
    </row>
    <row r="34" spans="2:39" x14ac:dyDescent="0.25">
      <c r="D34" s="19" t="s">
        <v>155</v>
      </c>
      <c r="E34" s="50" t="s">
        <v>592</v>
      </c>
      <c r="AL34" s="47"/>
      <c r="AM34" s="47" t="s">
        <v>157</v>
      </c>
    </row>
    <row r="35" spans="2:39" x14ac:dyDescent="0.25">
      <c r="D35" s="19" t="s">
        <v>158</v>
      </c>
      <c r="E35" s="50" t="s">
        <v>592</v>
      </c>
      <c r="AL35" s="47"/>
      <c r="AM35" s="47" t="s">
        <v>159</v>
      </c>
    </row>
    <row r="36" spans="2:39" x14ac:dyDescent="0.25">
      <c r="D36" s="19" t="s">
        <v>160</v>
      </c>
      <c r="E36" s="50" t="s">
        <v>592</v>
      </c>
      <c r="AL36" s="47"/>
      <c r="AM36" s="47" t="s">
        <v>162</v>
      </c>
    </row>
    <row r="37" spans="2:39" x14ac:dyDescent="0.25">
      <c r="D37" s="19" t="s">
        <v>163</v>
      </c>
      <c r="E37" s="50" t="s">
        <v>592</v>
      </c>
      <c r="AL37" s="47"/>
      <c r="AM37" s="47" t="s">
        <v>164</v>
      </c>
    </row>
    <row r="38" spans="2:39" ht="15.95" x14ac:dyDescent="0.2">
      <c r="D38" s="19" t="s">
        <v>165</v>
      </c>
      <c r="E38" s="50" t="s">
        <v>728</v>
      </c>
    </row>
    <row r="39" spans="2:39" ht="15.95" x14ac:dyDescent="0.2">
      <c r="AL39" s="45" t="s">
        <v>167</v>
      </c>
    </row>
    <row r="40" spans="2:39" ht="15.95" x14ac:dyDescent="0.2">
      <c r="B40" s="134" t="s">
        <v>168</v>
      </c>
      <c r="C40" s="134" t="s">
        <v>169</v>
      </c>
      <c r="AL40" s="45" t="s">
        <v>170</v>
      </c>
    </row>
    <row r="41" spans="2:39" x14ac:dyDescent="0.25">
      <c r="C41" s="125" t="s">
        <v>171</v>
      </c>
      <c r="AL41" s="45" t="s">
        <v>172</v>
      </c>
    </row>
    <row r="42" spans="2:39" ht="67.5" customHeight="1" x14ac:dyDescent="0.25">
      <c r="C42" s="325" t="s">
        <v>729</v>
      </c>
      <c r="D42" s="325"/>
      <c r="E42" s="325"/>
      <c r="F42" s="325"/>
      <c r="G42" s="325"/>
    </row>
    <row r="43" spans="2:39" ht="15.95" x14ac:dyDescent="0.2">
      <c r="AL43" s="47"/>
    </row>
    <row r="44" spans="2:39" ht="15.95" x14ac:dyDescent="0.2">
      <c r="B44" s="134" t="s">
        <v>173</v>
      </c>
      <c r="C44" s="134" t="s">
        <v>41</v>
      </c>
      <c r="AL44" s="47"/>
    </row>
    <row r="45" spans="2:39"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2:39"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2:39" x14ac:dyDescent="0.25">
      <c r="B47" s="164">
        <v>1</v>
      </c>
      <c r="C47" s="369" t="s">
        <v>260</v>
      </c>
      <c r="D47" s="369"/>
      <c r="E47" s="369"/>
      <c r="F47" s="369"/>
      <c r="G47" s="5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2:39" x14ac:dyDescent="0.25">
      <c r="B48" s="164">
        <v>2</v>
      </c>
      <c r="C48" s="369" t="s">
        <v>60</v>
      </c>
      <c r="D48" s="372"/>
      <c r="E48" s="372"/>
      <c r="F48" s="372"/>
      <c r="G48" s="5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1:39" x14ac:dyDescent="0.25">
      <c r="B49" s="164">
        <v>3</v>
      </c>
      <c r="C49" s="369" t="s">
        <v>61</v>
      </c>
      <c r="D49" s="372"/>
      <c r="E49" s="372"/>
      <c r="F49" s="372"/>
      <c r="G49" s="5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x14ac:dyDescent="0.25">
      <c r="B50" s="164">
        <v>4</v>
      </c>
      <c r="C50" s="369" t="s">
        <v>730</v>
      </c>
      <c r="D50" s="372"/>
      <c r="E50" s="372"/>
      <c r="F50" s="372"/>
      <c r="G50" s="5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M50" s="164"/>
    </row>
    <row r="51" spans="1:39" ht="15.95" x14ac:dyDescent="0.2">
      <c r="G51" s="123"/>
      <c r="J51" s="45"/>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M51" s="164"/>
    </row>
    <row r="52" spans="1:39" x14ac:dyDescent="0.25">
      <c r="B52" s="134" t="s">
        <v>312</v>
      </c>
      <c r="C52" s="134" t="s">
        <v>44</v>
      </c>
      <c r="G52" s="123"/>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1:39" x14ac:dyDescent="0.25">
      <c r="C53" s="164" t="s">
        <v>45</v>
      </c>
      <c r="G53" s="123"/>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x14ac:dyDescent="0.25">
      <c r="B54" s="164">
        <v>1</v>
      </c>
      <c r="C54" s="369" t="s">
        <v>731</v>
      </c>
      <c r="D54" s="369"/>
      <c r="E54" s="369"/>
      <c r="F54" s="369"/>
      <c r="G54" s="57"/>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x14ac:dyDescent="0.25">
      <c r="B55" s="164">
        <v>2</v>
      </c>
      <c r="C55" s="369" t="s">
        <v>732</v>
      </c>
      <c r="D55" s="369"/>
      <c r="E55" s="369"/>
      <c r="F55" s="369"/>
      <c r="G55" s="57"/>
      <c r="J55" s="45"/>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1:39" x14ac:dyDescent="0.25">
      <c r="B56" s="164">
        <v>3</v>
      </c>
      <c r="C56" s="369" t="s">
        <v>733</v>
      </c>
      <c r="D56" s="369"/>
      <c r="E56" s="369"/>
      <c r="F56" s="369"/>
      <c r="G56" s="57"/>
      <c r="J56" s="45"/>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64"/>
    </row>
    <row r="57" spans="1:39" x14ac:dyDescent="0.25">
      <c r="B57" s="164">
        <v>4</v>
      </c>
      <c r="C57" s="369" t="s">
        <v>597</v>
      </c>
      <c r="D57" s="369"/>
      <c r="E57" s="369"/>
      <c r="F57" s="369"/>
      <c r="G57" s="57"/>
      <c r="J57" s="45"/>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M57" s="164"/>
    </row>
    <row r="58" spans="1:39" x14ac:dyDescent="0.25">
      <c r="B58" s="164">
        <v>5</v>
      </c>
      <c r="C58" s="369" t="s">
        <v>734</v>
      </c>
      <c r="D58" s="369"/>
      <c r="E58" s="369"/>
      <c r="F58" s="369"/>
      <c r="G58" s="57"/>
      <c r="J58" s="45"/>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M58" s="164"/>
    </row>
    <row r="59" spans="1:39" ht="15.95" x14ac:dyDescent="0.2">
      <c r="J59" s="45"/>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M59" s="164"/>
    </row>
    <row r="60" spans="1:39" ht="15.95" x14ac:dyDescent="0.2">
      <c r="A60" s="244"/>
      <c r="B60" s="263" t="s">
        <v>177</v>
      </c>
      <c r="C60" s="263" t="s">
        <v>46</v>
      </c>
      <c r="D60" s="263"/>
      <c r="E60" s="245"/>
      <c r="F60" s="245"/>
      <c r="AL60" s="51"/>
    </row>
    <row r="61" spans="1:39" ht="33" customHeight="1" x14ac:dyDescent="0.25">
      <c r="A61" s="244"/>
      <c r="B61" s="312" t="s">
        <v>47</v>
      </c>
      <c r="C61" s="312"/>
      <c r="D61" s="312"/>
      <c r="E61" s="312"/>
      <c r="F61" s="312"/>
      <c r="H61" s="52"/>
      <c r="I61" s="52"/>
      <c r="J61" s="45"/>
      <c r="AM61" s="164"/>
    </row>
    <row r="62" spans="1:39" s="52" customFormat="1" ht="31.5" customHeight="1" x14ac:dyDescent="0.2">
      <c r="A62" s="248"/>
      <c r="B62" s="246"/>
      <c r="C62" s="246" t="s">
        <v>178</v>
      </c>
      <c r="D62" s="249" t="s">
        <v>179</v>
      </c>
      <c r="E62" s="250" t="s">
        <v>180</v>
      </c>
      <c r="F62" s="246"/>
      <c r="H62" s="164"/>
      <c r="I62" s="164"/>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45"/>
    </row>
    <row r="63" spans="1:39" ht="15.95" x14ac:dyDescent="0.2">
      <c r="A63" s="244"/>
      <c r="B63" s="245"/>
      <c r="C63" s="252" t="s">
        <v>80</v>
      </c>
      <c r="D63" s="293">
        <v>460</v>
      </c>
      <c r="E63" s="267">
        <v>0.45</v>
      </c>
      <c r="F63" s="245"/>
      <c r="J63" s="45"/>
      <c r="AM63" s="164"/>
    </row>
    <row r="64" spans="1:39" x14ac:dyDescent="0.25">
      <c r="A64" s="244"/>
      <c r="B64" s="245"/>
      <c r="C64" s="259" t="s">
        <v>96</v>
      </c>
      <c r="D64" s="295">
        <v>77</v>
      </c>
      <c r="E64" s="268">
        <v>0.38</v>
      </c>
      <c r="F64" s="245"/>
      <c r="J64" s="45"/>
      <c r="AM64" s="164"/>
    </row>
    <row r="65" spans="1:39" ht="15.95" x14ac:dyDescent="0.2">
      <c r="A65" s="244"/>
      <c r="B65" s="245"/>
      <c r="C65" s="252" t="s">
        <v>207</v>
      </c>
      <c r="D65" s="293">
        <v>6</v>
      </c>
      <c r="E65" s="267">
        <v>1</v>
      </c>
      <c r="F65" s="245"/>
      <c r="J65" s="45"/>
      <c r="AM65" s="164"/>
    </row>
    <row r="66" spans="1:39" x14ac:dyDescent="0.25">
      <c r="A66" s="244"/>
      <c r="B66" s="245"/>
      <c r="C66" s="259" t="s">
        <v>74</v>
      </c>
      <c r="D66" s="295">
        <v>78</v>
      </c>
      <c r="E66" s="295">
        <v>0</v>
      </c>
      <c r="F66" s="245"/>
      <c r="J66" s="45"/>
      <c r="AM66" s="164"/>
    </row>
    <row r="67" spans="1:39" x14ac:dyDescent="0.25">
      <c r="A67" s="244"/>
      <c r="B67" s="245"/>
      <c r="C67" s="252" t="s">
        <v>91</v>
      </c>
      <c r="D67" s="293">
        <v>20</v>
      </c>
      <c r="E67" s="267">
        <v>1</v>
      </c>
      <c r="F67" s="245"/>
      <c r="J67" s="45"/>
      <c r="AM67" s="164"/>
    </row>
    <row r="68" spans="1:39" ht="30" x14ac:dyDescent="0.2">
      <c r="A68" s="244"/>
      <c r="B68" s="245"/>
      <c r="C68" s="259" t="s">
        <v>735</v>
      </c>
      <c r="D68" s="295">
        <v>35</v>
      </c>
      <c r="E68" s="304">
        <v>0.05</v>
      </c>
      <c r="F68" s="245"/>
      <c r="J68" s="45"/>
      <c r="AM68" s="164"/>
    </row>
    <row r="69" spans="1:39" ht="30.75" customHeight="1" x14ac:dyDescent="0.25">
      <c r="A69" s="244"/>
      <c r="B69" s="245"/>
      <c r="C69" s="300" t="s">
        <v>736</v>
      </c>
      <c r="D69" s="258">
        <v>22</v>
      </c>
      <c r="E69" s="262">
        <v>0.27</v>
      </c>
      <c r="F69" s="245"/>
      <c r="J69" s="45"/>
      <c r="AM69" s="164"/>
    </row>
    <row r="70" spans="1:39" ht="34.5" customHeight="1" x14ac:dyDescent="0.25">
      <c r="A70" s="244"/>
      <c r="B70" s="245"/>
      <c r="C70" s="300" t="s">
        <v>737</v>
      </c>
      <c r="D70" s="258">
        <v>120</v>
      </c>
      <c r="E70" s="262">
        <v>0.2</v>
      </c>
      <c r="F70" s="245"/>
      <c r="J70" s="45"/>
      <c r="AM70" s="164"/>
    </row>
    <row r="71" spans="1:39" x14ac:dyDescent="0.25">
      <c r="A71" s="244"/>
      <c r="B71" s="245"/>
      <c r="C71" s="245" t="s">
        <v>188</v>
      </c>
      <c r="D71" s="258">
        <v>20</v>
      </c>
      <c r="E71" s="262">
        <v>0.1</v>
      </c>
      <c r="F71" s="245"/>
      <c r="J71" s="45"/>
      <c r="AM71" s="164"/>
    </row>
    <row r="72" spans="1:39" ht="15.95" x14ac:dyDescent="0.2">
      <c r="A72" s="244"/>
      <c r="B72" s="245"/>
      <c r="C72" s="245" t="s">
        <v>79</v>
      </c>
      <c r="D72" s="258">
        <v>17</v>
      </c>
      <c r="E72" s="262">
        <v>0.75</v>
      </c>
      <c r="F72" s="245"/>
      <c r="J72" s="45"/>
      <c r="AM72" s="164"/>
    </row>
    <row r="73" spans="1:39" ht="30" x14ac:dyDescent="0.25">
      <c r="A73" s="244"/>
      <c r="B73" s="245"/>
      <c r="C73" s="270" t="s">
        <v>738</v>
      </c>
      <c r="D73" s="258">
        <v>45</v>
      </c>
      <c r="E73" s="262">
        <v>0.1</v>
      </c>
      <c r="F73" s="245"/>
      <c r="J73" s="45"/>
      <c r="AM73" s="164"/>
    </row>
    <row r="74" spans="1:39" ht="15.95" x14ac:dyDescent="0.2">
      <c r="A74" s="244"/>
      <c r="B74" s="263" t="s">
        <v>186</v>
      </c>
      <c r="C74" s="245"/>
      <c r="D74" s="245"/>
      <c r="E74" s="245"/>
      <c r="F74" s="245"/>
    </row>
    <row r="75" spans="1:39" x14ac:dyDescent="0.25">
      <c r="A75" s="244"/>
      <c r="B75" s="245"/>
      <c r="C75" s="263" t="s">
        <v>51</v>
      </c>
      <c r="D75" s="245"/>
      <c r="E75" s="245"/>
      <c r="F75" s="265"/>
      <c r="G75" s="57"/>
      <c r="H75" s="57"/>
    </row>
    <row r="76" spans="1:39" x14ac:dyDescent="0.25">
      <c r="A76" s="244"/>
      <c r="B76" s="245"/>
      <c r="C76" s="264" t="s">
        <v>52</v>
      </c>
      <c r="D76" s="245"/>
      <c r="E76" s="245"/>
      <c r="F76" s="265"/>
      <c r="G76" s="57"/>
      <c r="H76" s="57"/>
    </row>
    <row r="77" spans="1:39" x14ac:dyDescent="0.25">
      <c r="A77" s="244"/>
      <c r="B77" s="245">
        <v>1</v>
      </c>
      <c r="C77" s="274" t="s">
        <v>739</v>
      </c>
      <c r="D77" s="274"/>
      <c r="E77" s="274"/>
      <c r="F77" s="265"/>
      <c r="G77" s="57"/>
      <c r="H77" s="57"/>
    </row>
    <row r="78" spans="1:39" ht="15.95" x14ac:dyDescent="0.2">
      <c r="A78" s="244"/>
      <c r="B78" s="245">
        <v>2</v>
      </c>
      <c r="C78" s="274" t="s">
        <v>80</v>
      </c>
      <c r="D78" s="275"/>
      <c r="E78" s="275"/>
      <c r="F78" s="265"/>
      <c r="G78" s="57"/>
      <c r="H78" s="57"/>
    </row>
    <row r="79" spans="1:39" x14ac:dyDescent="0.25">
      <c r="A79" s="244"/>
      <c r="B79" s="245">
        <v>3</v>
      </c>
      <c r="C79" s="274" t="s">
        <v>96</v>
      </c>
      <c r="D79" s="275"/>
      <c r="E79" s="275"/>
      <c r="F79" s="265"/>
      <c r="G79" s="57"/>
      <c r="H79" s="57"/>
    </row>
    <row r="80" spans="1:39" ht="15.95" x14ac:dyDescent="0.2">
      <c r="A80" s="244"/>
      <c r="B80" s="245">
        <v>4</v>
      </c>
      <c r="C80" s="274" t="s">
        <v>457</v>
      </c>
      <c r="D80" s="275"/>
      <c r="E80" s="275"/>
      <c r="F80" s="265"/>
      <c r="G80" s="57"/>
      <c r="H80" s="57"/>
    </row>
    <row r="81" spans="1:39" x14ac:dyDescent="0.25">
      <c r="A81" s="244"/>
      <c r="B81" s="245">
        <v>5</v>
      </c>
      <c r="C81" s="298" t="s">
        <v>73</v>
      </c>
      <c r="D81" s="275"/>
      <c r="E81" s="275"/>
      <c r="F81" s="265"/>
      <c r="G81" s="57"/>
      <c r="H81" s="57"/>
    </row>
    <row r="82" spans="1:39" ht="15.95" x14ac:dyDescent="0.2">
      <c r="A82" s="244"/>
      <c r="B82" s="245">
        <v>6</v>
      </c>
      <c r="C82" s="274" t="s">
        <v>207</v>
      </c>
      <c r="D82" s="275"/>
      <c r="E82" s="275"/>
      <c r="F82" s="245"/>
    </row>
    <row r="83" spans="1:39" x14ac:dyDescent="0.25">
      <c r="A83" s="244"/>
      <c r="B83" s="245">
        <v>7</v>
      </c>
      <c r="C83" s="274" t="s">
        <v>188</v>
      </c>
      <c r="D83" s="275"/>
      <c r="E83" s="275"/>
      <c r="F83" s="245"/>
    </row>
    <row r="84" spans="1:39" x14ac:dyDescent="0.25">
      <c r="A84" s="244"/>
      <c r="B84" s="245">
        <v>8</v>
      </c>
      <c r="C84" s="274" t="s">
        <v>79</v>
      </c>
      <c r="D84" s="276"/>
      <c r="E84" s="276"/>
      <c r="F84" s="245"/>
    </row>
    <row r="85" spans="1:39" x14ac:dyDescent="0.25">
      <c r="A85" s="244"/>
      <c r="B85" s="245">
        <v>9</v>
      </c>
      <c r="C85" s="274" t="s">
        <v>91</v>
      </c>
      <c r="D85" s="276"/>
      <c r="E85" s="276"/>
      <c r="F85" s="245"/>
    </row>
    <row r="86" spans="1:39" ht="21.75" customHeight="1" x14ac:dyDescent="0.25">
      <c r="A86" s="244"/>
      <c r="B86" s="305" t="s">
        <v>189</v>
      </c>
      <c r="C86" s="245"/>
      <c r="D86" s="245"/>
      <c r="E86" s="245"/>
      <c r="F86" s="277"/>
      <c r="G86" s="143"/>
      <c r="I86" s="52"/>
      <c r="J86" s="52"/>
    </row>
    <row r="87" spans="1:39" s="52" customFormat="1" ht="30.75" customHeight="1" x14ac:dyDescent="0.25">
      <c r="A87" s="248"/>
      <c r="B87" s="246"/>
      <c r="C87" s="263" t="s">
        <v>53</v>
      </c>
      <c r="D87" s="245"/>
      <c r="E87" s="245"/>
      <c r="F87" s="246"/>
      <c r="H87" s="164"/>
      <c r="I87" s="164"/>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45"/>
    </row>
    <row r="88" spans="1:39" ht="75" x14ac:dyDescent="0.25">
      <c r="A88" s="244"/>
      <c r="B88" s="245"/>
      <c r="C88" s="277" t="s">
        <v>54</v>
      </c>
      <c r="D88" s="277"/>
      <c r="E88" s="277"/>
      <c r="F88" s="245"/>
      <c r="J88" s="45"/>
      <c r="AM88" s="164"/>
    </row>
    <row r="89" spans="1:39" x14ac:dyDescent="0.25">
      <c r="A89" s="244"/>
      <c r="B89" s="245"/>
      <c r="C89" s="246" t="s">
        <v>53</v>
      </c>
      <c r="D89" s="266" t="s">
        <v>190</v>
      </c>
      <c r="E89" s="250" t="s">
        <v>191</v>
      </c>
      <c r="F89" s="245"/>
      <c r="J89" s="45"/>
      <c r="AM89" s="164"/>
    </row>
    <row r="90" spans="1:39" x14ac:dyDescent="0.25">
      <c r="A90" s="244"/>
      <c r="B90" s="245"/>
      <c r="C90" s="245" t="s">
        <v>546</v>
      </c>
      <c r="D90" s="267">
        <v>0.3</v>
      </c>
      <c r="E90" s="267">
        <v>0.8</v>
      </c>
      <c r="F90" s="245"/>
      <c r="J90" s="45"/>
      <c r="AM90" s="164"/>
    </row>
    <row r="91" spans="1:39" x14ac:dyDescent="0.25">
      <c r="A91" s="244"/>
      <c r="B91" s="245"/>
      <c r="C91" s="245" t="s">
        <v>740</v>
      </c>
      <c r="D91" s="268">
        <v>0.1</v>
      </c>
      <c r="E91" s="268">
        <v>0.2</v>
      </c>
      <c r="F91" s="245"/>
      <c r="J91" s="45"/>
      <c r="AM91" s="164"/>
    </row>
    <row r="92" spans="1:39" x14ac:dyDescent="0.25">
      <c r="A92" s="244"/>
      <c r="B92" s="245"/>
      <c r="C92" s="245" t="s">
        <v>241</v>
      </c>
      <c r="D92" s="267">
        <v>0.1</v>
      </c>
      <c r="E92" s="267">
        <v>0.2</v>
      </c>
      <c r="F92" s="245"/>
      <c r="J92" s="45"/>
      <c r="AM92" s="164"/>
    </row>
    <row r="93" spans="1:39" x14ac:dyDescent="0.25">
      <c r="A93" s="244"/>
      <c r="B93" s="245"/>
      <c r="C93" s="245" t="s">
        <v>206</v>
      </c>
      <c r="D93" s="254">
        <v>0.05</v>
      </c>
      <c r="E93" s="269">
        <v>0.3</v>
      </c>
      <c r="F93" s="245"/>
      <c r="J93" s="45"/>
      <c r="AM93" s="164"/>
    </row>
    <row r="94" spans="1:39" x14ac:dyDescent="0.25">
      <c r="A94" s="244"/>
      <c r="B94" s="245"/>
      <c r="C94" s="245" t="s">
        <v>188</v>
      </c>
      <c r="D94" s="254">
        <v>0.1</v>
      </c>
      <c r="E94" s="269">
        <v>0.3</v>
      </c>
      <c r="F94" s="245"/>
      <c r="J94" s="45"/>
      <c r="AM94" s="164"/>
    </row>
    <row r="95" spans="1:39" ht="30.75" customHeight="1" x14ac:dyDescent="0.25">
      <c r="A95" s="244"/>
      <c r="B95" s="245"/>
      <c r="C95" s="300" t="s">
        <v>73</v>
      </c>
      <c r="D95" s="254">
        <v>0.3</v>
      </c>
      <c r="E95" s="269">
        <v>0.45</v>
      </c>
      <c r="F95" s="245"/>
      <c r="J95" s="45"/>
      <c r="AM95" s="164"/>
    </row>
    <row r="96" spans="1:39" ht="30" x14ac:dyDescent="0.25">
      <c r="A96" s="244"/>
      <c r="B96" s="245"/>
      <c r="C96" s="300" t="s">
        <v>738</v>
      </c>
      <c r="D96" s="254">
        <v>0.05</v>
      </c>
      <c r="E96" s="269">
        <v>0.15</v>
      </c>
      <c r="F96" s="245"/>
    </row>
    <row r="97" spans="1:6" x14ac:dyDescent="0.25">
      <c r="A97" s="244"/>
      <c r="B97" s="245"/>
      <c r="C97" s="245"/>
      <c r="D97" s="245"/>
      <c r="E97" s="245"/>
      <c r="F97" s="245"/>
    </row>
  </sheetData>
  <sheetProtection password="C6A8" sheet="1" objects="1" scenarios="1"/>
  <mergeCells count="13">
    <mergeCell ref="C49:F49"/>
    <mergeCell ref="A1:G1"/>
    <mergeCell ref="C5:F5"/>
    <mergeCell ref="C42:G42"/>
    <mergeCell ref="C47:F47"/>
    <mergeCell ref="C48:F48"/>
    <mergeCell ref="B61:F61"/>
    <mergeCell ref="C50:F50"/>
    <mergeCell ref="C54:F54"/>
    <mergeCell ref="C55:F55"/>
    <mergeCell ref="C56:F56"/>
    <mergeCell ref="C57:F57"/>
    <mergeCell ref="C58:F5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59"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[5]CUADROS!#REF!</xm:f>
          </x14:formula1>
          <xm:sqref>C11:C16</xm:sqref>
        </x14:dataValidation>
        <x14:dataValidation type="list" allowBlank="1" showInputMessage="1" showErrorMessage="1" prompt="Escoja una de la lista desplegable_x000a_">
          <x14:formula1>
            <xm:f>[5]CUADROS!#REF!</xm:f>
          </x14:formula1>
          <xm:sqref>C10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
    <pageSetUpPr fitToPage="1"/>
  </sheetPr>
  <dimension ref="A1:P87"/>
  <sheetViews>
    <sheetView topLeftCell="A58" zoomScaleNormal="100" workbookViewId="0">
      <selection activeCell="I70" sqref="I70"/>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42" t="s">
        <v>208</v>
      </c>
      <c r="D3" s="3" t="s">
        <v>2</v>
      </c>
      <c r="E3" s="353" t="s">
        <v>741</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742</v>
      </c>
      <c r="D7" s="355"/>
      <c r="E7" s="355"/>
      <c r="F7" s="355"/>
      <c r="G7" s="355"/>
      <c r="H7" s="355"/>
      <c r="I7" s="355"/>
      <c r="J7" s="355"/>
      <c r="P7" s="4" t="s">
        <v>10</v>
      </c>
    </row>
    <row r="8" spans="1:16" ht="15.75" x14ac:dyDescent="0.25">
      <c r="B8" s="1" t="s">
        <v>11</v>
      </c>
      <c r="C8" s="355" t="s">
        <v>743</v>
      </c>
      <c r="D8" s="355"/>
      <c r="E8" s="355"/>
      <c r="F8" s="355"/>
      <c r="G8" s="355"/>
      <c r="H8" s="355"/>
      <c r="I8" s="355"/>
      <c r="J8" s="355"/>
      <c r="M8" s="123"/>
      <c r="N8" s="123"/>
      <c r="O8" s="123"/>
      <c r="P8" s="4" t="s">
        <v>12</v>
      </c>
    </row>
    <row r="9" spans="1:16" ht="15.75" x14ac:dyDescent="0.25">
      <c r="B9" s="1" t="s">
        <v>13</v>
      </c>
      <c r="C9" s="355" t="s">
        <v>744</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18</v>
      </c>
      <c r="G11" s="11" t="s">
        <v>15</v>
      </c>
      <c r="H11" s="351"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9</v>
      </c>
      <c r="G18" s="86" t="s">
        <v>27</v>
      </c>
      <c r="H18" s="21"/>
      <c r="J18" s="16"/>
      <c r="L18" s="19"/>
      <c r="M18" s="123"/>
      <c r="N18" s="20"/>
      <c r="O18" s="13"/>
      <c r="P18" s="123"/>
    </row>
    <row r="19" spans="1:16" x14ac:dyDescent="0.2">
      <c r="B19" s="118"/>
      <c r="C19" s="56"/>
      <c r="D19" s="23" t="s">
        <v>28</v>
      </c>
      <c r="E19" s="24">
        <v>9</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ht="28.5" customHeight="1" x14ac:dyDescent="0.25">
      <c r="A26" s="52">
        <v>1</v>
      </c>
      <c r="B26" s="493" t="s">
        <v>215</v>
      </c>
      <c r="C26" s="494"/>
      <c r="D26" s="494"/>
      <c r="E26" s="494"/>
      <c r="F26" s="494"/>
      <c r="G26" s="494"/>
      <c r="H26" s="494"/>
      <c r="I26" s="494"/>
      <c r="J26" s="494"/>
      <c r="L26" s="31"/>
      <c r="N26" s="31"/>
    </row>
    <row r="27" spans="1:16" s="28" customFormat="1" x14ac:dyDescent="0.25">
      <c r="A27" s="164">
        <v>2</v>
      </c>
      <c r="B27" s="326" t="s">
        <v>244</v>
      </c>
      <c r="C27" s="327"/>
      <c r="D27" s="327"/>
      <c r="E27" s="327"/>
      <c r="F27" s="327"/>
      <c r="G27" s="327"/>
      <c r="H27" s="327"/>
      <c r="I27" s="327"/>
      <c r="J27" s="327"/>
      <c r="L27" s="31"/>
      <c r="N27" s="31"/>
    </row>
    <row r="28" spans="1:16" s="28" customFormat="1" x14ac:dyDescent="0.25">
      <c r="A28" s="164">
        <v>3</v>
      </c>
      <c r="B28" s="326" t="s">
        <v>745</v>
      </c>
      <c r="C28" s="327"/>
      <c r="D28" s="327"/>
      <c r="E28" s="327"/>
      <c r="F28" s="327"/>
      <c r="G28" s="327"/>
      <c r="H28" s="327"/>
      <c r="I28" s="327"/>
      <c r="J28" s="327"/>
      <c r="L28" s="31"/>
      <c r="N28" s="31"/>
    </row>
    <row r="29" spans="1:16" s="28" customFormat="1" x14ac:dyDescent="0.25">
      <c r="A29" s="164">
        <v>4</v>
      </c>
      <c r="B29" s="326" t="s">
        <v>746</v>
      </c>
      <c r="C29" s="327"/>
      <c r="D29" s="327"/>
      <c r="E29" s="327"/>
      <c r="F29" s="327"/>
      <c r="G29" s="327"/>
      <c r="H29" s="327"/>
      <c r="I29" s="327"/>
      <c r="J29" s="327"/>
      <c r="L29" s="31"/>
      <c r="N29" s="31"/>
    </row>
    <row r="30" spans="1:16" s="28" customFormat="1" x14ac:dyDescent="0.25">
      <c r="A30" s="164">
        <v>5</v>
      </c>
      <c r="B30" s="326" t="s">
        <v>747</v>
      </c>
      <c r="C30" s="327"/>
      <c r="D30" s="327"/>
      <c r="E30" s="327"/>
      <c r="F30" s="327"/>
      <c r="G30" s="327"/>
      <c r="H30" s="327"/>
      <c r="I30" s="327"/>
      <c r="J30" s="327"/>
      <c r="L30" s="31"/>
      <c r="N30" s="31"/>
    </row>
    <row r="31" spans="1:16" s="28" customFormat="1" x14ac:dyDescent="0.25">
      <c r="A31" s="164">
        <v>6</v>
      </c>
      <c r="B31" s="326" t="s">
        <v>748</v>
      </c>
      <c r="C31" s="327"/>
      <c r="D31" s="327"/>
      <c r="E31" s="327"/>
      <c r="F31" s="327"/>
      <c r="G31" s="327"/>
      <c r="H31" s="327"/>
      <c r="I31" s="327"/>
      <c r="J31" s="327"/>
      <c r="L31" s="31"/>
      <c r="N31" s="31"/>
    </row>
    <row r="32" spans="1:16" s="28" customFormat="1" ht="29.25" customHeight="1" x14ac:dyDescent="0.25">
      <c r="A32" s="52">
        <v>7</v>
      </c>
      <c r="B32" s="328" t="s">
        <v>749</v>
      </c>
      <c r="C32" s="329"/>
      <c r="D32" s="329"/>
      <c r="E32" s="329"/>
      <c r="F32" s="329"/>
      <c r="G32" s="329"/>
      <c r="H32" s="329"/>
      <c r="I32" s="329"/>
      <c r="J32" s="329"/>
      <c r="L32" s="31"/>
      <c r="N32" s="31"/>
    </row>
    <row r="33" spans="1:14" s="28" customFormat="1" x14ac:dyDescent="0.25">
      <c r="A33" s="164">
        <v>8</v>
      </c>
      <c r="B33" s="326" t="s">
        <v>750</v>
      </c>
      <c r="C33" s="327"/>
      <c r="D33" s="327"/>
      <c r="E33" s="327"/>
      <c r="F33" s="327"/>
      <c r="G33" s="327"/>
      <c r="H33" s="327"/>
      <c r="I33" s="327"/>
      <c r="J33" s="327"/>
      <c r="L33" s="31"/>
      <c r="N33" s="31"/>
    </row>
    <row r="34" spans="1:14" s="28" customFormat="1" x14ac:dyDescent="0.2">
      <c r="A34" s="164">
        <v>9</v>
      </c>
      <c r="B34" s="144" t="s">
        <v>751</v>
      </c>
      <c r="C34" s="191"/>
      <c r="D34" s="146"/>
      <c r="E34" s="146"/>
      <c r="F34" s="146"/>
      <c r="G34" s="146"/>
      <c r="H34" s="146"/>
      <c r="I34" s="146"/>
      <c r="J34" s="146"/>
      <c r="L34" s="31"/>
      <c r="N34" s="31"/>
    </row>
    <row r="35" spans="1:14" s="28" customFormat="1" x14ac:dyDescent="0.25">
      <c r="A35" s="164">
        <v>10</v>
      </c>
      <c r="B35" s="144" t="s">
        <v>752</v>
      </c>
      <c r="C35" s="146"/>
      <c r="D35" s="146"/>
      <c r="E35" s="146"/>
      <c r="F35" s="146"/>
      <c r="G35" s="146"/>
      <c r="H35" s="146"/>
      <c r="I35" s="146"/>
      <c r="J35" s="146"/>
      <c r="L35" s="31"/>
      <c r="N35" s="31"/>
    </row>
    <row r="36" spans="1:14" s="28" customFormat="1" x14ac:dyDescent="0.2">
      <c r="D36" s="29"/>
      <c r="E36" s="27"/>
      <c r="G36" s="29"/>
      <c r="H36" s="27"/>
      <c r="J36" s="30"/>
      <c r="L36" s="31"/>
      <c r="N36" s="31"/>
    </row>
    <row r="37" spans="1:14" x14ac:dyDescent="0.2">
      <c r="A37" s="6"/>
      <c r="B37" s="2" t="s">
        <v>36</v>
      </c>
      <c r="C37" s="16"/>
      <c r="E37" s="19"/>
      <c r="F37" s="13"/>
      <c r="G37" s="123"/>
      <c r="H37" s="20"/>
      <c r="I37" s="13"/>
      <c r="J37" s="16"/>
      <c r="L37" s="19"/>
      <c r="N37" s="19"/>
    </row>
    <row r="38" spans="1:14" x14ac:dyDescent="0.25">
      <c r="B38" s="125" t="s">
        <v>37</v>
      </c>
      <c r="C38" s="16"/>
      <c r="E38" s="19"/>
      <c r="F38" s="13"/>
      <c r="G38" s="123"/>
      <c r="H38" s="20"/>
      <c r="I38" s="13"/>
      <c r="J38" s="16"/>
      <c r="L38" s="19"/>
      <c r="N38" s="19"/>
    </row>
    <row r="39" spans="1:14" x14ac:dyDescent="0.25">
      <c r="B39" s="25" t="s">
        <v>38</v>
      </c>
      <c r="C39" s="25"/>
      <c r="I39" s="25"/>
      <c r="J39" s="25"/>
    </row>
    <row r="40" spans="1:14" ht="46.5" customHeight="1" x14ac:dyDescent="0.25">
      <c r="B40" s="346" t="s">
        <v>753</v>
      </c>
      <c r="C40" s="346"/>
      <c r="D40" s="346"/>
      <c r="E40" s="346"/>
      <c r="F40" s="346"/>
      <c r="G40" s="346"/>
      <c r="H40" s="346"/>
      <c r="I40" s="346"/>
      <c r="J40" s="346"/>
    </row>
    <row r="41" spans="1:14" x14ac:dyDescent="0.2">
      <c r="B41" s="159" t="s">
        <v>39</v>
      </c>
      <c r="C41" s="159"/>
      <c r="D41" s="159"/>
      <c r="E41" s="159"/>
      <c r="F41" s="159"/>
      <c r="G41" s="159"/>
      <c r="H41" s="159"/>
      <c r="I41" s="159"/>
      <c r="J41" s="159"/>
    </row>
    <row r="42" spans="1:14" ht="53.25" customHeight="1" x14ac:dyDescent="0.25">
      <c r="B42" s="346" t="s">
        <v>754</v>
      </c>
      <c r="C42" s="349"/>
      <c r="D42" s="349"/>
      <c r="E42" s="349"/>
      <c r="F42" s="349"/>
      <c r="G42" s="349"/>
      <c r="H42" s="349"/>
      <c r="I42" s="349"/>
      <c r="J42" s="349"/>
    </row>
    <row r="43" spans="1:14" x14ac:dyDescent="0.25">
      <c r="B43" s="159" t="s">
        <v>40</v>
      </c>
      <c r="C43" s="159"/>
      <c r="D43" s="159"/>
      <c r="E43" s="159"/>
      <c r="F43" s="159"/>
      <c r="G43" s="159"/>
      <c r="H43" s="159"/>
      <c r="I43" s="159"/>
      <c r="J43" s="159"/>
    </row>
    <row r="44" spans="1:14" ht="50.25" customHeight="1" x14ac:dyDescent="0.2">
      <c r="B44" s="346" t="s">
        <v>755</v>
      </c>
      <c r="C44" s="346"/>
      <c r="D44" s="346"/>
      <c r="E44" s="346"/>
      <c r="F44" s="346"/>
      <c r="G44" s="346"/>
      <c r="H44" s="346"/>
      <c r="I44" s="346"/>
      <c r="J44" s="346"/>
    </row>
    <row r="45" spans="1:14" x14ac:dyDescent="0.2">
      <c r="B45" s="33"/>
      <c r="C45" s="33"/>
      <c r="D45" s="33"/>
      <c r="E45" s="33"/>
      <c r="F45" s="33"/>
      <c r="G45" s="33"/>
      <c r="H45" s="33"/>
      <c r="I45" s="33"/>
      <c r="J45" s="33"/>
    </row>
    <row r="46" spans="1:14" x14ac:dyDescent="0.2">
      <c r="A46" s="6"/>
      <c r="B46" s="134" t="s">
        <v>41</v>
      </c>
      <c r="H46" s="34"/>
      <c r="I46" s="34"/>
      <c r="J46" s="34"/>
    </row>
    <row r="47" spans="1:14" ht="15" customHeight="1" x14ac:dyDescent="0.25">
      <c r="B47" s="134" t="s">
        <v>42</v>
      </c>
      <c r="H47" s="35"/>
      <c r="I47" s="35"/>
      <c r="J47" s="35"/>
    </row>
    <row r="48" spans="1:14" x14ac:dyDescent="0.25">
      <c r="B48" s="125" t="s">
        <v>283</v>
      </c>
      <c r="H48" s="36"/>
      <c r="I48" s="36"/>
      <c r="J48" s="36"/>
    </row>
    <row r="49" spans="1:11" ht="32.25" customHeight="1" x14ac:dyDescent="0.25">
      <c r="A49" s="52">
        <v>1</v>
      </c>
      <c r="B49" s="457" t="s">
        <v>260</v>
      </c>
      <c r="C49" s="458"/>
      <c r="D49" s="458"/>
      <c r="E49" s="458"/>
      <c r="F49" s="458"/>
      <c r="G49" s="458"/>
      <c r="H49" s="458"/>
      <c r="I49" s="458"/>
      <c r="J49" s="458"/>
    </row>
    <row r="50" spans="1:11" x14ac:dyDescent="0.25">
      <c r="A50" s="164">
        <v>2</v>
      </c>
      <c r="B50" s="326" t="s">
        <v>60</v>
      </c>
      <c r="C50" s="327"/>
      <c r="D50" s="327"/>
      <c r="E50" s="327"/>
      <c r="F50" s="327"/>
      <c r="G50" s="327"/>
      <c r="H50" s="327"/>
      <c r="I50" s="327"/>
      <c r="J50" s="327"/>
    </row>
    <row r="51" spans="1:11" x14ac:dyDescent="0.25">
      <c r="A51" s="164">
        <v>3</v>
      </c>
      <c r="B51" s="326" t="s">
        <v>730</v>
      </c>
      <c r="C51" s="327"/>
      <c r="D51" s="327"/>
      <c r="E51" s="327"/>
      <c r="F51" s="327"/>
      <c r="G51" s="327"/>
      <c r="H51" s="327"/>
      <c r="I51" s="327"/>
      <c r="J51" s="327"/>
    </row>
    <row r="53" spans="1:11" x14ac:dyDescent="0.25">
      <c r="B53" s="134" t="s">
        <v>44</v>
      </c>
      <c r="G53" s="123"/>
      <c r="H53" s="34"/>
      <c r="I53" s="34"/>
      <c r="J53" s="34"/>
    </row>
    <row r="54" spans="1:11" x14ac:dyDescent="0.25">
      <c r="B54" s="164" t="s">
        <v>176</v>
      </c>
      <c r="G54" s="123"/>
      <c r="H54" s="137"/>
      <c r="I54" s="137"/>
      <c r="J54" s="137"/>
    </row>
    <row r="55" spans="1:11" ht="28.5" customHeight="1" x14ac:dyDescent="0.25">
      <c r="A55" s="52">
        <v>1</v>
      </c>
      <c r="B55" s="328" t="s">
        <v>731</v>
      </c>
      <c r="C55" s="329"/>
      <c r="D55" s="329"/>
      <c r="E55" s="329"/>
      <c r="F55" s="329"/>
      <c r="G55" s="329"/>
      <c r="H55" s="329"/>
      <c r="I55" s="329"/>
      <c r="J55" s="329"/>
    </row>
    <row r="56" spans="1:11" x14ac:dyDescent="0.25">
      <c r="A56" s="164">
        <v>2</v>
      </c>
      <c r="B56" s="328" t="s">
        <v>732</v>
      </c>
      <c r="C56" s="329"/>
      <c r="D56" s="329"/>
      <c r="E56" s="329"/>
      <c r="F56" s="329"/>
      <c r="G56" s="329"/>
      <c r="H56" s="329"/>
      <c r="I56" s="329"/>
      <c r="J56" s="329"/>
    </row>
    <row r="57" spans="1:11" x14ac:dyDescent="0.25">
      <c r="A57" s="164">
        <v>3</v>
      </c>
      <c r="B57" s="491" t="s">
        <v>733</v>
      </c>
      <c r="C57" s="492"/>
      <c r="D57" s="492"/>
      <c r="E57" s="492"/>
      <c r="F57" s="492"/>
      <c r="G57" s="492"/>
      <c r="H57" s="492"/>
      <c r="I57" s="492"/>
      <c r="J57" s="492"/>
    </row>
    <row r="58" spans="1:11" x14ac:dyDescent="0.25">
      <c r="A58" s="164">
        <v>4</v>
      </c>
      <c r="B58" s="457" t="s">
        <v>597</v>
      </c>
      <c r="C58" s="458"/>
      <c r="D58" s="458"/>
      <c r="E58" s="458"/>
      <c r="F58" s="458"/>
      <c r="G58" s="458"/>
      <c r="H58" s="458"/>
      <c r="I58" s="458"/>
      <c r="J58" s="458"/>
    </row>
    <row r="59" spans="1:11" x14ac:dyDescent="0.25">
      <c r="A59" s="164">
        <v>5</v>
      </c>
      <c r="B59" s="457" t="s">
        <v>734</v>
      </c>
      <c r="C59" s="458"/>
      <c r="D59" s="458"/>
      <c r="E59" s="458"/>
      <c r="F59" s="458"/>
      <c r="G59" s="458"/>
      <c r="H59" s="458"/>
      <c r="I59" s="458"/>
      <c r="J59" s="458"/>
    </row>
    <row r="61" spans="1:11" x14ac:dyDescent="0.2">
      <c r="A61" s="6"/>
      <c r="B61" s="134" t="s">
        <v>46</v>
      </c>
      <c r="D61" s="134"/>
      <c r="H61" s="137"/>
      <c r="I61" s="137"/>
      <c r="J61" s="137"/>
    </row>
    <row r="62" spans="1:11" ht="15" customHeight="1" x14ac:dyDescent="0.25">
      <c r="B62" s="341" t="s">
        <v>47</v>
      </c>
      <c r="C62" s="341"/>
      <c r="D62" s="341"/>
      <c r="E62" s="341"/>
      <c r="F62" s="341"/>
      <c r="G62" s="341"/>
      <c r="H62" s="341"/>
      <c r="I62" s="341"/>
      <c r="J62" s="341"/>
    </row>
    <row r="63" spans="1:11" ht="15" customHeight="1" x14ac:dyDescent="0.2">
      <c r="B63" s="143"/>
      <c r="C63" s="143"/>
      <c r="D63" s="143"/>
      <c r="E63" s="143"/>
      <c r="F63" s="143"/>
      <c r="H63" s="143">
        <f>SUM(E65:E72)</f>
        <v>450</v>
      </c>
      <c r="I63" s="137" t="str">
        <f>IF(H63=E$11*25,"perfecte","cal revisar")</f>
        <v>perfecte</v>
      </c>
      <c r="J63" s="137" t="str">
        <f>IF(E$11*7&lt;K64,"perfecte","cal revisar")</f>
        <v>perfecte</v>
      </c>
    </row>
    <row r="64" spans="1:11" ht="15" customHeight="1" x14ac:dyDescent="0.2">
      <c r="B64" s="143"/>
      <c r="C64" s="342" t="s">
        <v>48</v>
      </c>
      <c r="D64" s="343"/>
      <c r="E64" s="37" t="s">
        <v>49</v>
      </c>
      <c r="F64" s="342" t="s">
        <v>50</v>
      </c>
      <c r="G64" s="343"/>
      <c r="I64" s="137" t="s">
        <v>548</v>
      </c>
      <c r="J64" s="137" t="s">
        <v>549</v>
      </c>
      <c r="K64" s="137">
        <f>SUM(K65:K72)</f>
        <v>145.90000000000003</v>
      </c>
    </row>
    <row r="65" spans="1:11" ht="15" customHeight="1" x14ac:dyDescent="0.25">
      <c r="B65" s="143"/>
      <c r="C65" s="439" t="s">
        <v>533</v>
      </c>
      <c r="D65" s="382" t="s">
        <v>533</v>
      </c>
      <c r="E65" s="58">
        <v>371</v>
      </c>
      <c r="F65" s="339">
        <v>0.34</v>
      </c>
      <c r="G65" s="331"/>
      <c r="I65" s="137"/>
      <c r="J65" s="137"/>
      <c r="K65" s="137">
        <f t="shared" ref="K65:K72" si="0">E65*F65</f>
        <v>126.14000000000001</v>
      </c>
    </row>
    <row r="66" spans="1:11" ht="15" customHeight="1" x14ac:dyDescent="0.25">
      <c r="B66" s="143"/>
      <c r="C66" s="489" t="s">
        <v>550</v>
      </c>
      <c r="D66" s="490" t="s">
        <v>550</v>
      </c>
      <c r="E66" s="59">
        <v>24</v>
      </c>
      <c r="F66" s="340">
        <v>0.2</v>
      </c>
      <c r="G66" s="334"/>
      <c r="I66" s="137"/>
      <c r="J66" s="137"/>
      <c r="K66" s="137">
        <f t="shared" si="0"/>
        <v>4.8000000000000007</v>
      </c>
    </row>
    <row r="67" spans="1:11" ht="15" customHeight="1" x14ac:dyDescent="0.25">
      <c r="B67" s="143"/>
      <c r="C67" s="439" t="s">
        <v>538</v>
      </c>
      <c r="D67" s="382" t="s">
        <v>538</v>
      </c>
      <c r="E67" s="58">
        <v>6</v>
      </c>
      <c r="F67" s="339">
        <v>1</v>
      </c>
      <c r="G67" s="331"/>
      <c r="I67" s="137"/>
      <c r="J67" s="137"/>
      <c r="K67" s="137">
        <f t="shared" si="0"/>
        <v>6</v>
      </c>
    </row>
    <row r="68" spans="1:11" ht="15" customHeight="1" x14ac:dyDescent="0.25">
      <c r="B68" s="143"/>
      <c r="C68" s="356" t="s">
        <v>542</v>
      </c>
      <c r="D68" s="357" t="s">
        <v>542</v>
      </c>
      <c r="E68" s="59">
        <v>35</v>
      </c>
      <c r="F68" s="340">
        <v>0.2</v>
      </c>
      <c r="G68" s="334"/>
      <c r="I68" s="137"/>
      <c r="J68" s="137"/>
      <c r="K68" s="137">
        <f t="shared" si="0"/>
        <v>7</v>
      </c>
    </row>
    <row r="69" spans="1:11" ht="15" customHeight="1" x14ac:dyDescent="0.25">
      <c r="B69" s="143"/>
      <c r="C69" s="439" t="s">
        <v>535</v>
      </c>
      <c r="D69" s="382" t="s">
        <v>535</v>
      </c>
      <c r="E69" s="58">
        <v>14</v>
      </c>
      <c r="F69" s="339">
        <v>0.14000000000000001</v>
      </c>
      <c r="G69" s="331"/>
      <c r="I69" s="137"/>
      <c r="J69" s="137"/>
      <c r="K69" s="137">
        <f t="shared" si="0"/>
        <v>1.9600000000000002</v>
      </c>
    </row>
    <row r="70" spans="1:11" ht="15" customHeight="1" x14ac:dyDescent="0.2">
      <c r="B70" s="143"/>
      <c r="C70" s="487"/>
      <c r="D70" s="488"/>
      <c r="E70" s="59"/>
      <c r="F70" s="340"/>
      <c r="G70" s="334"/>
      <c r="I70" s="137"/>
      <c r="J70" s="137"/>
      <c r="K70" s="137">
        <f t="shared" si="0"/>
        <v>0</v>
      </c>
    </row>
    <row r="71" spans="1:11" ht="15" customHeight="1" x14ac:dyDescent="0.2">
      <c r="B71" s="143"/>
      <c r="C71" s="330"/>
      <c r="D71" s="331"/>
      <c r="E71" s="58"/>
      <c r="F71" s="330"/>
      <c r="G71" s="331"/>
      <c r="I71" s="137"/>
      <c r="J71" s="137"/>
      <c r="K71" s="137">
        <f t="shared" si="0"/>
        <v>0</v>
      </c>
    </row>
    <row r="72" spans="1:11" ht="15" customHeight="1" x14ac:dyDescent="0.2">
      <c r="B72" s="143"/>
      <c r="C72" s="333"/>
      <c r="D72" s="334"/>
      <c r="E72" s="39"/>
      <c r="F72" s="333"/>
      <c r="G72" s="334"/>
      <c r="I72" s="137"/>
      <c r="J72" s="137"/>
      <c r="K72" s="137">
        <f t="shared" si="0"/>
        <v>0</v>
      </c>
    </row>
    <row r="73" spans="1:11" ht="15" customHeight="1" x14ac:dyDescent="0.2">
      <c r="B73" s="143"/>
      <c r="C73" s="143"/>
      <c r="D73" s="143"/>
      <c r="E73" s="143"/>
      <c r="F73" s="143"/>
      <c r="H73" s="137"/>
      <c r="I73" s="137"/>
      <c r="J73" s="137"/>
    </row>
    <row r="74" spans="1:11" x14ac:dyDescent="0.25">
      <c r="A74" s="6"/>
      <c r="B74" s="134" t="s">
        <v>51</v>
      </c>
    </row>
    <row r="75" spans="1:11" x14ac:dyDescent="0.25">
      <c r="B75" s="125" t="s">
        <v>52</v>
      </c>
    </row>
    <row r="76" spans="1:11" x14ac:dyDescent="0.25">
      <c r="C76" s="239" t="s">
        <v>558</v>
      </c>
      <c r="D76" s="153"/>
      <c r="E76" s="153"/>
      <c r="F76" s="153"/>
      <c r="G76" s="153"/>
      <c r="H76" s="153"/>
      <c r="I76" s="153"/>
      <c r="J76" s="153"/>
      <c r="K76" s="153"/>
    </row>
    <row r="77" spans="1:11" x14ac:dyDescent="0.25">
      <c r="C77" s="239" t="s">
        <v>557</v>
      </c>
      <c r="D77" s="153"/>
      <c r="E77" s="153"/>
      <c r="F77" s="153"/>
      <c r="G77" s="153"/>
      <c r="H77" s="153"/>
      <c r="I77" s="153"/>
      <c r="J77" s="153"/>
      <c r="K77" s="153"/>
    </row>
    <row r="78" spans="1:11" x14ac:dyDescent="0.25">
      <c r="C78" s="239" t="s">
        <v>560</v>
      </c>
      <c r="D78" s="153"/>
      <c r="E78" s="153"/>
      <c r="F78" s="153"/>
      <c r="G78" s="153"/>
      <c r="H78" s="153"/>
      <c r="I78" s="153"/>
      <c r="J78" s="153"/>
      <c r="K78" s="153"/>
    </row>
    <row r="79" spans="1:11" x14ac:dyDescent="0.25">
      <c r="C79" s="239" t="s">
        <v>545</v>
      </c>
      <c r="D79" s="153"/>
      <c r="E79" s="153"/>
      <c r="F79" s="153"/>
      <c r="G79" s="153"/>
      <c r="H79" s="153"/>
      <c r="I79" s="153"/>
      <c r="J79" s="153"/>
      <c r="K79" s="153"/>
    </row>
    <row r="81" spans="1:10" x14ac:dyDescent="0.25">
      <c r="A81" s="6"/>
      <c r="B81" s="134" t="s">
        <v>53</v>
      </c>
    </row>
    <row r="82" spans="1:10" ht="15" customHeight="1" x14ac:dyDescent="0.25">
      <c r="B82" s="341" t="s">
        <v>54</v>
      </c>
      <c r="C82" s="341"/>
      <c r="D82" s="341"/>
      <c r="E82" s="341"/>
      <c r="F82" s="341"/>
      <c r="G82" s="341"/>
      <c r="H82" s="341"/>
    </row>
    <row r="83" spans="1:10" ht="15" customHeight="1" x14ac:dyDescent="0.2">
      <c r="B83" s="143"/>
      <c r="C83" s="143"/>
      <c r="D83" s="143"/>
      <c r="E83" s="143"/>
      <c r="F83" s="143"/>
      <c r="G83" s="143"/>
      <c r="H83" s="143"/>
    </row>
    <row r="84" spans="1:10" ht="15" customHeight="1" x14ac:dyDescent="0.25">
      <c r="B84" s="143"/>
      <c r="C84" s="336" t="s">
        <v>55</v>
      </c>
      <c r="D84" s="337"/>
      <c r="E84" s="336" t="s">
        <v>56</v>
      </c>
      <c r="F84" s="337"/>
      <c r="G84" s="336" t="s">
        <v>57</v>
      </c>
      <c r="H84" s="338"/>
      <c r="I84" s="337"/>
      <c r="J84" s="143"/>
    </row>
    <row r="85" spans="1:10" ht="15" customHeight="1" x14ac:dyDescent="0.25">
      <c r="B85" s="143"/>
      <c r="C85" s="439" t="s">
        <v>564</v>
      </c>
      <c r="D85" s="382" t="s">
        <v>564</v>
      </c>
      <c r="E85" s="339">
        <v>0.6</v>
      </c>
      <c r="F85" s="331"/>
      <c r="G85" s="339">
        <v>0.8</v>
      </c>
      <c r="H85" s="332"/>
      <c r="I85" s="331"/>
      <c r="J85" s="143"/>
    </row>
    <row r="86" spans="1:10" ht="15" customHeight="1" x14ac:dyDescent="0.25">
      <c r="B86" s="143"/>
      <c r="C86" s="356" t="s">
        <v>567</v>
      </c>
      <c r="D86" s="357" t="s">
        <v>567</v>
      </c>
      <c r="E86" s="340">
        <v>0.2</v>
      </c>
      <c r="F86" s="334"/>
      <c r="G86" s="340">
        <v>0.4</v>
      </c>
      <c r="H86" s="335"/>
      <c r="I86" s="334"/>
      <c r="J86" s="143"/>
    </row>
    <row r="87" spans="1:10" x14ac:dyDescent="0.2">
      <c r="D87" s="42"/>
    </row>
  </sheetData>
  <sheetProtection password="C6A8" sheet="1" objects="1" scenarios="1"/>
  <mergeCells count="57">
    <mergeCell ref="B29:J29"/>
    <mergeCell ref="A1:J1"/>
    <mergeCell ref="E3:J4"/>
    <mergeCell ref="C7:J7"/>
    <mergeCell ref="C8:J8"/>
    <mergeCell ref="C9:J9"/>
    <mergeCell ref="B11:D11"/>
    <mergeCell ref="H11:J11"/>
    <mergeCell ref="G12:J12"/>
    <mergeCell ref="B15:B16"/>
    <mergeCell ref="B26:J26"/>
    <mergeCell ref="B27:J27"/>
    <mergeCell ref="B28:J28"/>
    <mergeCell ref="B56:J56"/>
    <mergeCell ref="B30:J30"/>
    <mergeCell ref="B31:J31"/>
    <mergeCell ref="B32:J32"/>
    <mergeCell ref="B33:J33"/>
    <mergeCell ref="B40:J40"/>
    <mergeCell ref="B42:J42"/>
    <mergeCell ref="B44:J44"/>
    <mergeCell ref="B49:J49"/>
    <mergeCell ref="B50:J50"/>
    <mergeCell ref="B51:J51"/>
    <mergeCell ref="B55:J55"/>
    <mergeCell ref="B57:J57"/>
    <mergeCell ref="B58:J58"/>
    <mergeCell ref="B59:J59"/>
    <mergeCell ref="B62:J62"/>
    <mergeCell ref="C64:D64"/>
    <mergeCell ref="F64:G64"/>
    <mergeCell ref="C65:D65"/>
    <mergeCell ref="F65:G65"/>
    <mergeCell ref="C66:D66"/>
    <mergeCell ref="F66:G66"/>
    <mergeCell ref="C67:D67"/>
    <mergeCell ref="F67:G67"/>
    <mergeCell ref="C68:D68"/>
    <mergeCell ref="F68:G68"/>
    <mergeCell ref="C69:D69"/>
    <mergeCell ref="F69:G69"/>
    <mergeCell ref="C70:D70"/>
    <mergeCell ref="F70:G70"/>
    <mergeCell ref="B82:H82"/>
    <mergeCell ref="C84:D84"/>
    <mergeCell ref="E84:F84"/>
    <mergeCell ref="G84:I84"/>
    <mergeCell ref="C71:D71"/>
    <mergeCell ref="F71:G71"/>
    <mergeCell ref="C72:D72"/>
    <mergeCell ref="F72:G72"/>
    <mergeCell ref="C85:D85"/>
    <mergeCell ref="E85:F85"/>
    <mergeCell ref="G85:I85"/>
    <mergeCell ref="C86:D86"/>
    <mergeCell ref="E86:F86"/>
    <mergeCell ref="G86:I86"/>
  </mergeCells>
  <dataValidations count="4">
    <dataValidation type="list" allowBlank="1" showInputMessage="1" showErrorMessage="1" prompt="Escoja de la lista" sqref="H11:J11">
      <formula1>$P$3:$P$7</formula1>
    </dataValidation>
    <dataValidation type="list" allowBlank="1" showInputMessage="1" showErrorMessage="1" sqref="B65:B70">
      <formula1>act</formula1>
    </dataValidation>
    <dataValidation type="list" allowBlank="1" showInputMessage="1" showErrorMessage="1" sqref="B85:B86">
      <formula1>eval</formula1>
    </dataValidation>
    <dataValidation type="list" allowBlank="1" showInputMessage="1" showErrorMessage="1" sqref="B76:C79">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4" max="9" man="1"/>
    <brk id="7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437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437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437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437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437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437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437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437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437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438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438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438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
    <pageSetUpPr fitToPage="1"/>
  </sheetPr>
  <dimension ref="A1:P91"/>
  <sheetViews>
    <sheetView topLeftCell="A62" zoomScaleNormal="100" workbookViewId="0">
      <selection activeCell="I70" sqref="I70"/>
    </sheetView>
  </sheetViews>
  <sheetFormatPr defaultColWidth="8.71093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7109375" style="164"/>
    <col min="10" max="10" width="16.85546875" style="164" customWidth="1"/>
    <col min="11" max="16384" width="8.71093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42" t="s">
        <v>208</v>
      </c>
      <c r="D3" s="3" t="s">
        <v>2</v>
      </c>
      <c r="E3" s="353" t="s">
        <v>741</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756</v>
      </c>
      <c r="D7" s="355"/>
      <c r="E7" s="355"/>
      <c r="F7" s="355"/>
      <c r="G7" s="355"/>
      <c r="H7" s="355"/>
      <c r="I7" s="355"/>
      <c r="J7" s="355"/>
      <c r="P7" s="4" t="s">
        <v>10</v>
      </c>
    </row>
    <row r="8" spans="1:16" ht="15.75" x14ac:dyDescent="0.25">
      <c r="B8" s="1" t="s">
        <v>11</v>
      </c>
      <c r="C8" s="355" t="s">
        <v>757</v>
      </c>
      <c r="D8" s="355"/>
      <c r="E8" s="355"/>
      <c r="F8" s="355"/>
      <c r="G8" s="355"/>
      <c r="H8" s="355"/>
      <c r="I8" s="355"/>
      <c r="J8" s="355"/>
      <c r="M8" s="123"/>
      <c r="N8" s="123"/>
      <c r="O8" s="123"/>
      <c r="P8" s="4" t="s">
        <v>12</v>
      </c>
    </row>
    <row r="9" spans="1:16" ht="15.75" x14ac:dyDescent="0.25">
      <c r="B9" s="1" t="s">
        <v>13</v>
      </c>
      <c r="C9" s="505" t="s">
        <v>758</v>
      </c>
      <c r="D9" s="505"/>
      <c r="E9" s="505"/>
      <c r="F9" s="505"/>
      <c r="G9" s="505"/>
      <c r="H9" s="505"/>
      <c r="I9" s="505"/>
      <c r="J9" s="50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18</v>
      </c>
      <c r="G11" s="11" t="s">
        <v>15</v>
      </c>
      <c r="H11" s="351"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192">
        <v>9</v>
      </c>
      <c r="G18" s="86" t="s">
        <v>27</v>
      </c>
      <c r="H18" s="21"/>
      <c r="J18" s="16"/>
      <c r="L18" s="19"/>
      <c r="M18" s="123"/>
      <c r="N18" s="20"/>
      <c r="O18" s="13"/>
      <c r="P18" s="123"/>
    </row>
    <row r="19" spans="1:16" x14ac:dyDescent="0.2">
      <c r="B19" s="118"/>
      <c r="C19" s="56"/>
      <c r="D19" s="23" t="s">
        <v>28</v>
      </c>
      <c r="E19" s="193">
        <v>9</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759</v>
      </c>
      <c r="C26" s="327"/>
      <c r="D26" s="327"/>
      <c r="E26" s="327"/>
      <c r="F26" s="327"/>
      <c r="G26" s="327" t="s">
        <v>760</v>
      </c>
      <c r="H26" s="327"/>
      <c r="I26" s="327"/>
      <c r="J26" s="327"/>
      <c r="L26" s="31"/>
      <c r="N26" s="31"/>
    </row>
    <row r="27" spans="1:16" s="28" customFormat="1" x14ac:dyDescent="0.2">
      <c r="A27" s="164">
        <v>2</v>
      </c>
      <c r="B27" s="326" t="s">
        <v>761</v>
      </c>
      <c r="C27" s="327"/>
      <c r="D27" s="327"/>
      <c r="E27" s="327"/>
      <c r="F27" s="327"/>
      <c r="G27" s="327" t="s">
        <v>760</v>
      </c>
      <c r="H27" s="327"/>
      <c r="I27" s="327"/>
      <c r="J27" s="327"/>
      <c r="L27" s="31"/>
      <c r="N27" s="31"/>
    </row>
    <row r="28" spans="1:16" s="28" customFormat="1" x14ac:dyDescent="0.25">
      <c r="A28" s="164">
        <v>3</v>
      </c>
      <c r="B28" s="326" t="s">
        <v>762</v>
      </c>
      <c r="C28" s="327"/>
      <c r="D28" s="327"/>
      <c r="E28" s="327"/>
      <c r="F28" s="327"/>
      <c r="G28" s="327"/>
      <c r="H28" s="327"/>
      <c r="I28" s="327" t="s">
        <v>760</v>
      </c>
      <c r="J28" s="327"/>
      <c r="L28" s="31"/>
      <c r="N28" s="31"/>
    </row>
    <row r="29" spans="1:16" s="28" customFormat="1" x14ac:dyDescent="0.25">
      <c r="A29" s="164">
        <v>4</v>
      </c>
      <c r="B29" s="326" t="s">
        <v>763</v>
      </c>
      <c r="C29" s="326"/>
      <c r="D29" s="326"/>
      <c r="E29" s="326"/>
      <c r="F29" s="326"/>
      <c r="G29" s="326"/>
      <c r="H29" s="326"/>
      <c r="I29" s="326"/>
      <c r="J29" s="326"/>
      <c r="L29" s="31"/>
      <c r="N29" s="31"/>
    </row>
    <row r="30" spans="1:16" s="28" customFormat="1" x14ac:dyDescent="0.25">
      <c r="A30" s="164">
        <v>5</v>
      </c>
      <c r="B30" s="326" t="s">
        <v>764</v>
      </c>
      <c r="C30" s="326"/>
      <c r="D30" s="326"/>
      <c r="E30" s="326"/>
      <c r="F30" s="326"/>
      <c r="G30" s="326"/>
      <c r="H30" s="326"/>
      <c r="I30" s="326"/>
      <c r="J30" s="326"/>
      <c r="L30" s="31"/>
      <c r="N30" s="31"/>
    </row>
    <row r="31" spans="1:16" s="28" customFormat="1" x14ac:dyDescent="0.25">
      <c r="A31" s="164">
        <v>6</v>
      </c>
      <c r="B31" s="326" t="s">
        <v>765</v>
      </c>
      <c r="C31" s="327"/>
      <c r="D31" s="327"/>
      <c r="E31" s="327"/>
      <c r="F31" s="327"/>
      <c r="G31" s="327"/>
      <c r="H31" s="327"/>
      <c r="I31" s="327"/>
      <c r="J31" s="327"/>
      <c r="L31" s="31"/>
      <c r="N31" s="31"/>
    </row>
    <row r="32" spans="1:16" s="28" customFormat="1" x14ac:dyDescent="0.25">
      <c r="A32" s="164">
        <v>7</v>
      </c>
      <c r="B32" s="455" t="s">
        <v>766</v>
      </c>
      <c r="C32" s="455"/>
      <c r="D32" s="455"/>
      <c r="E32" s="455"/>
      <c r="F32" s="455"/>
      <c r="G32" s="455"/>
      <c r="H32" s="455"/>
      <c r="I32" s="455"/>
      <c r="J32" s="455"/>
      <c r="L32" s="31"/>
      <c r="N32" s="31"/>
    </row>
    <row r="33" spans="1:14" s="28" customFormat="1" x14ac:dyDescent="0.25">
      <c r="A33" s="164">
        <v>8</v>
      </c>
      <c r="B33" s="326" t="s">
        <v>767</v>
      </c>
      <c r="C33" s="327"/>
      <c r="D33" s="327"/>
      <c r="E33" s="327"/>
      <c r="F33" s="327"/>
      <c r="G33" s="327"/>
      <c r="H33" s="327"/>
      <c r="I33" s="327"/>
      <c r="J33" s="327"/>
      <c r="L33" s="31"/>
      <c r="N33" s="31"/>
    </row>
    <row r="34" spans="1:14" s="28" customFormat="1" x14ac:dyDescent="0.25">
      <c r="A34" s="164">
        <v>9</v>
      </c>
      <c r="B34" s="455" t="s">
        <v>768</v>
      </c>
      <c r="C34" s="455"/>
      <c r="D34" s="455"/>
      <c r="E34" s="455"/>
      <c r="F34" s="455"/>
      <c r="G34" s="455"/>
      <c r="H34" s="455"/>
      <c r="I34" s="455"/>
      <c r="J34" s="455"/>
      <c r="L34" s="31"/>
      <c r="N34" s="31"/>
    </row>
    <row r="35" spans="1:14" s="28" customFormat="1" x14ac:dyDescent="0.25">
      <c r="A35" s="164">
        <v>10</v>
      </c>
      <c r="B35" s="326" t="s">
        <v>769</v>
      </c>
      <c r="C35" s="327"/>
      <c r="D35" s="327"/>
      <c r="E35" s="327"/>
      <c r="F35" s="327"/>
      <c r="G35" s="327"/>
      <c r="H35" s="327"/>
      <c r="I35" s="327"/>
      <c r="J35" s="327"/>
      <c r="L35" s="31"/>
      <c r="N35" s="31"/>
    </row>
    <row r="36" spans="1:14" s="28" customFormat="1" x14ac:dyDescent="0.25">
      <c r="A36" s="164">
        <v>11</v>
      </c>
      <c r="B36" s="326" t="s">
        <v>770</v>
      </c>
      <c r="C36" s="327"/>
      <c r="D36" s="327"/>
      <c r="E36" s="327"/>
      <c r="F36" s="327"/>
      <c r="G36" s="327"/>
      <c r="H36" s="327"/>
      <c r="I36" s="327"/>
      <c r="J36" s="327"/>
      <c r="L36" s="31"/>
      <c r="N36" s="31"/>
    </row>
    <row r="37" spans="1:14" s="28" customFormat="1" x14ac:dyDescent="0.25">
      <c r="A37" s="28">
        <v>12</v>
      </c>
      <c r="B37" s="326" t="s">
        <v>771</v>
      </c>
      <c r="C37" s="327"/>
      <c r="D37" s="327"/>
      <c r="E37" s="327"/>
      <c r="F37" s="327"/>
      <c r="G37" s="327"/>
      <c r="H37" s="327"/>
      <c r="I37" s="327"/>
      <c r="J37" s="327"/>
      <c r="L37" s="31"/>
      <c r="N37" s="31"/>
    </row>
    <row r="39" spans="1:14" x14ac:dyDescent="0.2">
      <c r="A39" s="6"/>
      <c r="B39" s="2" t="s">
        <v>36</v>
      </c>
    </row>
    <row r="40" spans="1:14" x14ac:dyDescent="0.25">
      <c r="B40" s="125" t="s">
        <v>37</v>
      </c>
      <c r="C40" s="16"/>
      <c r="E40" s="19"/>
      <c r="F40" s="13"/>
      <c r="G40" s="123"/>
      <c r="H40" s="20"/>
      <c r="I40" s="13"/>
      <c r="J40" s="16"/>
      <c r="L40" s="19"/>
      <c r="N40" s="19"/>
    </row>
    <row r="41" spans="1:14" x14ac:dyDescent="0.25">
      <c r="B41" s="25" t="s">
        <v>38</v>
      </c>
      <c r="C41" s="25"/>
      <c r="I41" s="25"/>
      <c r="J41" s="25"/>
    </row>
    <row r="42" spans="1:14" ht="48" customHeight="1" x14ac:dyDescent="0.25">
      <c r="B42" s="346" t="s">
        <v>772</v>
      </c>
      <c r="C42" s="346"/>
      <c r="D42" s="346"/>
      <c r="E42" s="346"/>
      <c r="F42" s="346"/>
      <c r="G42" s="346"/>
      <c r="H42" s="346"/>
      <c r="I42" s="346"/>
      <c r="J42" s="346"/>
    </row>
    <row r="43" spans="1:14" x14ac:dyDescent="0.2">
      <c r="B43" s="159" t="s">
        <v>39</v>
      </c>
      <c r="C43" s="159"/>
      <c r="D43" s="159"/>
      <c r="E43" s="159"/>
      <c r="F43" s="159"/>
      <c r="G43" s="159"/>
      <c r="H43" s="159"/>
      <c r="I43" s="159"/>
      <c r="J43" s="159"/>
    </row>
    <row r="44" spans="1:14" ht="45.75" customHeight="1" x14ac:dyDescent="0.25">
      <c r="B44" s="346" t="s">
        <v>773</v>
      </c>
      <c r="C44" s="349"/>
      <c r="D44" s="349"/>
      <c r="E44" s="349"/>
      <c r="F44" s="349"/>
      <c r="G44" s="349"/>
      <c r="H44" s="349"/>
      <c r="I44" s="349"/>
      <c r="J44" s="349"/>
    </row>
    <row r="45" spans="1:14" x14ac:dyDescent="0.25">
      <c r="B45" s="159" t="s">
        <v>40</v>
      </c>
      <c r="C45" s="159"/>
      <c r="D45" s="159"/>
      <c r="E45" s="159"/>
      <c r="F45" s="159"/>
      <c r="G45" s="159"/>
      <c r="H45" s="159"/>
      <c r="I45" s="159"/>
      <c r="J45" s="159"/>
    </row>
    <row r="46" spans="1:14" ht="50.25" customHeight="1" x14ac:dyDescent="0.2">
      <c r="B46" s="346" t="s">
        <v>774</v>
      </c>
      <c r="C46" s="346"/>
      <c r="D46" s="346"/>
      <c r="E46" s="346"/>
      <c r="F46" s="346"/>
      <c r="G46" s="346"/>
      <c r="H46" s="346"/>
      <c r="I46" s="346"/>
      <c r="J46" s="346"/>
    </row>
    <row r="47" spans="1:14" x14ac:dyDescent="0.2">
      <c r="B47" s="33"/>
      <c r="C47" s="33"/>
      <c r="D47" s="33"/>
      <c r="E47" s="33"/>
      <c r="F47" s="33"/>
      <c r="G47" s="33"/>
      <c r="H47" s="33"/>
      <c r="I47" s="33"/>
      <c r="J47" s="33"/>
    </row>
    <row r="48" spans="1:14" x14ac:dyDescent="0.2">
      <c r="A48" s="6"/>
      <c r="B48" s="134" t="s">
        <v>41</v>
      </c>
      <c r="H48" s="34"/>
      <c r="I48" s="34"/>
      <c r="J48" s="34"/>
    </row>
    <row r="49" spans="1:10" ht="15" customHeight="1" x14ac:dyDescent="0.25">
      <c r="B49" s="134" t="s">
        <v>42</v>
      </c>
      <c r="H49" s="35"/>
      <c r="I49" s="35"/>
      <c r="J49" s="35"/>
    </row>
    <row r="50" spans="1:10" x14ac:dyDescent="0.25">
      <c r="B50" s="125" t="s">
        <v>43</v>
      </c>
      <c r="H50" s="36"/>
      <c r="I50" s="36"/>
      <c r="J50" s="36"/>
    </row>
    <row r="51" spans="1:10" ht="33.75" customHeight="1" x14ac:dyDescent="0.25">
      <c r="A51" s="52">
        <v>1</v>
      </c>
      <c r="B51" s="457" t="s">
        <v>453</v>
      </c>
      <c r="C51" s="458"/>
      <c r="D51" s="458"/>
      <c r="E51" s="458"/>
      <c r="F51" s="458"/>
      <c r="G51" s="458"/>
      <c r="H51" s="458"/>
      <c r="I51" s="458"/>
      <c r="J51" s="458"/>
    </row>
    <row r="52" spans="1:10" ht="27" customHeight="1" x14ac:dyDescent="0.25">
      <c r="A52" s="164">
        <v>2</v>
      </c>
      <c r="B52" s="328" t="s">
        <v>61</v>
      </c>
      <c r="C52" s="329"/>
      <c r="D52" s="329"/>
      <c r="E52" s="329"/>
      <c r="F52" s="329"/>
      <c r="G52" s="329"/>
      <c r="H52" s="329"/>
      <c r="I52" s="329"/>
      <c r="J52" s="329"/>
    </row>
    <row r="53" spans="1:10" x14ac:dyDescent="0.25">
      <c r="A53" s="164">
        <v>3</v>
      </c>
      <c r="B53" s="328" t="s">
        <v>730</v>
      </c>
      <c r="C53" s="329"/>
      <c r="D53" s="329"/>
      <c r="E53" s="329"/>
      <c r="F53" s="329"/>
      <c r="G53" s="329"/>
      <c r="H53" s="329"/>
      <c r="I53" s="329"/>
      <c r="J53" s="329"/>
    </row>
    <row r="55" spans="1:10" x14ac:dyDescent="0.25">
      <c r="B55" s="134" t="s">
        <v>44</v>
      </c>
      <c r="G55" s="123"/>
      <c r="H55" s="34"/>
      <c r="I55" s="34"/>
      <c r="J55" s="34"/>
    </row>
    <row r="56" spans="1:10" x14ac:dyDescent="0.25">
      <c r="B56" s="125" t="s">
        <v>176</v>
      </c>
      <c r="G56" s="123"/>
      <c r="H56" s="137"/>
      <c r="I56" s="137"/>
      <c r="J56" s="137"/>
    </row>
    <row r="57" spans="1:10" ht="30.75" customHeight="1" x14ac:dyDescent="0.25">
      <c r="A57" s="164">
        <v>1</v>
      </c>
      <c r="B57" s="457" t="s">
        <v>731</v>
      </c>
      <c r="C57" s="458"/>
      <c r="D57" s="458"/>
      <c r="E57" s="458"/>
      <c r="F57" s="458"/>
      <c r="G57" s="458"/>
      <c r="H57" s="458"/>
      <c r="I57" s="458"/>
      <c r="J57" s="458"/>
    </row>
    <row r="58" spans="1:10" x14ac:dyDescent="0.25">
      <c r="A58" s="164">
        <v>2</v>
      </c>
      <c r="B58" s="144" t="s">
        <v>733</v>
      </c>
      <c r="C58" s="148"/>
      <c r="D58" s="148"/>
      <c r="E58" s="148"/>
      <c r="F58" s="148"/>
      <c r="G58" s="148"/>
      <c r="H58" s="148"/>
      <c r="I58" s="148"/>
      <c r="J58" s="148"/>
    </row>
    <row r="59" spans="1:10" x14ac:dyDescent="0.25">
      <c r="A59" s="164">
        <v>3</v>
      </c>
      <c r="B59" s="144" t="s">
        <v>597</v>
      </c>
      <c r="C59" s="150"/>
      <c r="D59" s="150"/>
      <c r="E59" s="150"/>
      <c r="F59" s="150"/>
      <c r="G59" s="150"/>
      <c r="H59" s="150"/>
      <c r="I59" s="150"/>
      <c r="J59" s="150"/>
    </row>
    <row r="60" spans="1:10" x14ac:dyDescent="0.25">
      <c r="A60" s="164">
        <v>4</v>
      </c>
      <c r="B60" s="144" t="s">
        <v>775</v>
      </c>
      <c r="C60" s="150"/>
      <c r="D60" s="150"/>
      <c r="E60" s="150"/>
      <c r="F60" s="150"/>
      <c r="G60" s="150"/>
      <c r="H60" s="150"/>
      <c r="I60" s="150"/>
      <c r="J60" s="150"/>
    </row>
    <row r="62" spans="1:10" x14ac:dyDescent="0.2">
      <c r="A62" s="6"/>
      <c r="B62" s="134" t="s">
        <v>46</v>
      </c>
      <c r="D62" s="134"/>
      <c r="H62" s="137"/>
      <c r="I62" s="137"/>
      <c r="J62" s="137"/>
    </row>
    <row r="63" spans="1:10" ht="15" customHeight="1" x14ac:dyDescent="0.25">
      <c r="B63" s="341" t="s">
        <v>47</v>
      </c>
      <c r="C63" s="341"/>
      <c r="D63" s="341"/>
      <c r="E63" s="341"/>
      <c r="F63" s="341"/>
      <c r="G63" s="341"/>
      <c r="H63" s="341"/>
      <c r="I63" s="341"/>
      <c r="J63" s="341"/>
    </row>
    <row r="64" spans="1:10" ht="15" customHeight="1" x14ac:dyDescent="0.2">
      <c r="B64" s="143"/>
      <c r="C64" s="143"/>
      <c r="D64" s="143"/>
      <c r="E64" s="143"/>
      <c r="F64" s="143"/>
      <c r="H64" s="143">
        <f>SUM(E66:E74)</f>
        <v>450</v>
      </c>
      <c r="I64" s="137" t="str">
        <f>IF(H64=E$11*25,"perfecte","cal revisar")</f>
        <v>perfecte</v>
      </c>
      <c r="J64" s="137" t="str">
        <f>IF(E$11*7&lt;K65,"perfecte","cal revisar")</f>
        <v>perfecte</v>
      </c>
    </row>
    <row r="65" spans="1:11" ht="15" customHeight="1" x14ac:dyDescent="0.2">
      <c r="B65" s="143"/>
      <c r="C65" s="342" t="s">
        <v>48</v>
      </c>
      <c r="D65" s="343"/>
      <c r="E65" s="37" t="s">
        <v>49</v>
      </c>
      <c r="F65" s="342" t="s">
        <v>50</v>
      </c>
      <c r="G65" s="343"/>
      <c r="I65" s="137" t="s">
        <v>548</v>
      </c>
      <c r="J65" s="137" t="s">
        <v>549</v>
      </c>
      <c r="K65" s="137">
        <f>SUM(K66:K73)</f>
        <v>160.80000000000001</v>
      </c>
    </row>
    <row r="66" spans="1:11" ht="15" customHeight="1" x14ac:dyDescent="0.25">
      <c r="B66" s="143"/>
      <c r="C66" s="501" t="s">
        <v>533</v>
      </c>
      <c r="D66" s="502" t="s">
        <v>533</v>
      </c>
      <c r="E66" s="110">
        <v>89</v>
      </c>
      <c r="F66" s="451">
        <v>0.9</v>
      </c>
      <c r="G66" s="452"/>
      <c r="I66" s="137"/>
      <c r="J66" s="137"/>
      <c r="K66" s="137">
        <f t="shared" ref="K66:K73" si="0">E66*F66</f>
        <v>80.100000000000009</v>
      </c>
    </row>
    <row r="67" spans="1:11" ht="15" customHeight="1" x14ac:dyDescent="0.25">
      <c r="B67" s="143"/>
      <c r="C67" s="489" t="s">
        <v>550</v>
      </c>
      <c r="D67" s="490" t="s">
        <v>550</v>
      </c>
      <c r="E67" s="111">
        <v>92</v>
      </c>
      <c r="F67" s="503">
        <v>0.5</v>
      </c>
      <c r="G67" s="504"/>
      <c r="I67" s="137"/>
      <c r="J67" s="137"/>
      <c r="K67" s="137">
        <f t="shared" si="0"/>
        <v>46</v>
      </c>
    </row>
    <row r="68" spans="1:11" ht="15" customHeight="1" x14ac:dyDescent="0.2">
      <c r="B68" s="143"/>
      <c r="C68" s="448"/>
      <c r="D68" s="449"/>
      <c r="E68" s="110"/>
      <c r="F68" s="451"/>
      <c r="G68" s="452"/>
      <c r="I68" s="137"/>
      <c r="J68" s="137"/>
      <c r="K68" s="137">
        <f t="shared" si="0"/>
        <v>0</v>
      </c>
    </row>
    <row r="69" spans="1:11" ht="15" customHeight="1" x14ac:dyDescent="0.25">
      <c r="B69" s="143"/>
      <c r="C69" s="489" t="s">
        <v>535</v>
      </c>
      <c r="D69" s="490" t="s">
        <v>535</v>
      </c>
      <c r="E69" s="111">
        <v>141</v>
      </c>
      <c r="F69" s="503">
        <v>0.2</v>
      </c>
      <c r="G69" s="504"/>
      <c r="I69" s="137"/>
      <c r="J69" s="137"/>
      <c r="K69" s="137">
        <f t="shared" si="0"/>
        <v>28.200000000000003</v>
      </c>
    </row>
    <row r="70" spans="1:11" ht="13.5" customHeight="1" x14ac:dyDescent="0.2">
      <c r="B70" s="143"/>
      <c r="C70" s="501"/>
      <c r="D70" s="502"/>
      <c r="E70" s="110"/>
      <c r="F70" s="451"/>
      <c r="G70" s="452"/>
      <c r="I70" s="137"/>
      <c r="J70" s="137"/>
      <c r="K70" s="137">
        <f t="shared" si="0"/>
        <v>0</v>
      </c>
    </row>
    <row r="71" spans="1:11" ht="13.5" customHeight="1" x14ac:dyDescent="0.25">
      <c r="B71" s="143"/>
      <c r="C71" s="489" t="s">
        <v>536</v>
      </c>
      <c r="D71" s="490" t="s">
        <v>536</v>
      </c>
      <c r="E71" s="111">
        <v>65</v>
      </c>
      <c r="F71" s="503">
        <v>0.1</v>
      </c>
      <c r="G71" s="504"/>
      <c r="I71" s="137"/>
      <c r="J71" s="137"/>
      <c r="K71" s="137">
        <f t="shared" si="0"/>
        <v>6.5</v>
      </c>
    </row>
    <row r="72" spans="1:11" ht="15.75" customHeight="1" x14ac:dyDescent="0.2">
      <c r="B72" s="143"/>
      <c r="C72" s="487"/>
      <c r="D72" s="488"/>
      <c r="E72" s="194"/>
      <c r="F72" s="495"/>
      <c r="G72" s="496"/>
      <c r="I72" s="137"/>
      <c r="J72" s="137"/>
      <c r="K72" s="137">
        <f t="shared" si="0"/>
        <v>0</v>
      </c>
    </row>
    <row r="73" spans="1:11" ht="15.75" customHeight="1" x14ac:dyDescent="0.2">
      <c r="B73" s="143"/>
      <c r="C73" s="497"/>
      <c r="D73" s="498"/>
      <c r="E73" s="195"/>
      <c r="F73" s="499"/>
      <c r="G73" s="500"/>
      <c r="I73" s="137"/>
      <c r="J73" s="137"/>
      <c r="K73" s="137">
        <f t="shared" si="0"/>
        <v>0</v>
      </c>
    </row>
    <row r="74" spans="1:11" ht="15.75" customHeight="1" x14ac:dyDescent="0.25">
      <c r="B74" s="143"/>
      <c r="C74" s="501" t="s">
        <v>542</v>
      </c>
      <c r="D74" s="502" t="s">
        <v>542</v>
      </c>
      <c r="E74" s="196">
        <v>63</v>
      </c>
      <c r="F74" s="495">
        <v>0.12</v>
      </c>
      <c r="G74" s="496"/>
      <c r="H74" s="137"/>
      <c r="I74" s="137"/>
      <c r="J74" s="137"/>
    </row>
    <row r="75" spans="1:11" ht="15" customHeight="1" x14ac:dyDescent="0.2">
      <c r="B75" s="143"/>
      <c r="C75" s="143"/>
      <c r="D75" s="143"/>
      <c r="E75" s="197"/>
      <c r="F75" s="143"/>
      <c r="H75" s="137"/>
      <c r="I75" s="137"/>
      <c r="J75" s="137"/>
    </row>
    <row r="76" spans="1:11" x14ac:dyDescent="0.25">
      <c r="A76" s="6"/>
      <c r="B76" s="134" t="s">
        <v>51</v>
      </c>
    </row>
    <row r="77" spans="1:11" x14ac:dyDescent="0.25">
      <c r="B77" s="125" t="s">
        <v>52</v>
      </c>
    </row>
    <row r="78" spans="1:11" x14ac:dyDescent="0.25">
      <c r="C78" s="141" t="s">
        <v>558</v>
      </c>
      <c r="D78" s="141"/>
      <c r="E78" s="141"/>
      <c r="F78" s="141"/>
      <c r="G78" s="141"/>
      <c r="H78" s="141"/>
      <c r="I78" s="141"/>
      <c r="J78" s="141"/>
      <c r="K78" s="141"/>
    </row>
    <row r="79" spans="1:11" x14ac:dyDescent="0.25">
      <c r="C79" s="141" t="s">
        <v>557</v>
      </c>
      <c r="D79" s="141"/>
      <c r="E79" s="141"/>
      <c r="F79" s="141"/>
      <c r="G79" s="141"/>
      <c r="H79" s="141"/>
      <c r="I79" s="141"/>
      <c r="J79" s="141"/>
      <c r="K79" s="141"/>
    </row>
    <row r="80" spans="1:11" x14ac:dyDescent="0.25">
      <c r="C80" s="141" t="s">
        <v>561</v>
      </c>
      <c r="D80" s="141"/>
      <c r="E80" s="141"/>
      <c r="F80" s="141"/>
      <c r="G80" s="141"/>
      <c r="H80" s="141"/>
      <c r="I80" s="141"/>
      <c r="J80" s="141"/>
      <c r="K80" s="141"/>
    </row>
    <row r="81" spans="1:11" x14ac:dyDescent="0.25">
      <c r="C81" s="141" t="s">
        <v>560</v>
      </c>
      <c r="D81" s="141"/>
      <c r="E81" s="141"/>
      <c r="F81" s="141"/>
      <c r="G81" s="141"/>
      <c r="H81" s="141"/>
      <c r="I81" s="141"/>
      <c r="J81" s="141"/>
      <c r="K81" s="141"/>
    </row>
    <row r="83" spans="1:11" x14ac:dyDescent="0.25">
      <c r="A83" s="6"/>
      <c r="B83" s="134" t="s">
        <v>53</v>
      </c>
    </row>
    <row r="84" spans="1:11" ht="15" customHeight="1" x14ac:dyDescent="0.25">
      <c r="B84" s="341" t="s">
        <v>54</v>
      </c>
      <c r="C84" s="341"/>
      <c r="D84" s="341"/>
      <c r="E84" s="341"/>
      <c r="F84" s="341"/>
      <c r="G84" s="341"/>
      <c r="H84" s="341"/>
    </row>
    <row r="85" spans="1:11" ht="15" customHeight="1" x14ac:dyDescent="0.2">
      <c r="B85" s="143"/>
      <c r="C85" s="143"/>
      <c r="D85" s="143"/>
      <c r="E85" s="143"/>
      <c r="F85" s="143"/>
      <c r="G85" s="143"/>
      <c r="H85" s="143"/>
    </row>
    <row r="86" spans="1:11" ht="15" customHeight="1" x14ac:dyDescent="0.25">
      <c r="B86" s="143"/>
      <c r="C86" s="336" t="s">
        <v>55</v>
      </c>
      <c r="D86" s="337"/>
      <c r="E86" s="336" t="s">
        <v>56</v>
      </c>
      <c r="F86" s="337"/>
      <c r="G86" s="336" t="s">
        <v>57</v>
      </c>
      <c r="H86" s="338"/>
      <c r="I86" s="337"/>
      <c r="J86" s="143"/>
    </row>
    <row r="87" spans="1:11" ht="15" customHeight="1" x14ac:dyDescent="0.2">
      <c r="B87" s="143"/>
      <c r="C87" s="439" t="s">
        <v>565</v>
      </c>
      <c r="D87" s="382" t="s">
        <v>565</v>
      </c>
      <c r="E87" s="339">
        <v>0.3</v>
      </c>
      <c r="F87" s="331"/>
      <c r="G87" s="339">
        <v>0.5</v>
      </c>
      <c r="H87" s="332"/>
      <c r="I87" s="331"/>
      <c r="J87" s="143"/>
    </row>
    <row r="88" spans="1:11" ht="15" customHeight="1" x14ac:dyDescent="0.25">
      <c r="B88" s="143"/>
      <c r="C88" s="356" t="s">
        <v>564</v>
      </c>
      <c r="D88" s="357" t="s">
        <v>564</v>
      </c>
      <c r="E88" s="340">
        <v>0.05</v>
      </c>
      <c r="F88" s="334"/>
      <c r="G88" s="340">
        <v>0.3</v>
      </c>
      <c r="H88" s="335"/>
      <c r="I88" s="334"/>
      <c r="J88" s="143"/>
    </row>
    <row r="89" spans="1:11" ht="15" customHeight="1" x14ac:dyDescent="0.25">
      <c r="B89" s="143"/>
      <c r="C89" s="439" t="s">
        <v>566</v>
      </c>
      <c r="D89" s="382" t="s">
        <v>566</v>
      </c>
      <c r="E89" s="339">
        <v>0.15</v>
      </c>
      <c r="F89" s="331"/>
      <c r="G89" s="339">
        <v>0.45</v>
      </c>
      <c r="H89" s="332"/>
      <c r="I89" s="331"/>
      <c r="J89" s="143"/>
    </row>
    <row r="90" spans="1:11" ht="15" customHeight="1" x14ac:dyDescent="0.25">
      <c r="B90" s="143"/>
      <c r="C90" s="356" t="s">
        <v>567</v>
      </c>
      <c r="D90" s="357" t="s">
        <v>567</v>
      </c>
      <c r="E90" s="340">
        <v>0.3</v>
      </c>
      <c r="F90" s="334"/>
      <c r="G90" s="340">
        <v>0.45</v>
      </c>
      <c r="H90" s="335"/>
      <c r="I90" s="334"/>
      <c r="J90" s="143"/>
    </row>
    <row r="91" spans="1:11" x14ac:dyDescent="0.2">
      <c r="D91" s="42"/>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1:J51"/>
    <mergeCell ref="B30:J30"/>
    <mergeCell ref="B31:J31"/>
    <mergeCell ref="B32:J32"/>
    <mergeCell ref="B33:J33"/>
    <mergeCell ref="B34:J34"/>
    <mergeCell ref="B35:J35"/>
    <mergeCell ref="B36:J36"/>
    <mergeCell ref="B37:J37"/>
    <mergeCell ref="B42:J42"/>
    <mergeCell ref="B44:J44"/>
    <mergeCell ref="B46:J46"/>
    <mergeCell ref="B52:J52"/>
    <mergeCell ref="B53:J53"/>
    <mergeCell ref="B57:J57"/>
    <mergeCell ref="B63:J63"/>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B84:H84"/>
    <mergeCell ref="C86:D86"/>
    <mergeCell ref="E86:F86"/>
    <mergeCell ref="G86:I86"/>
    <mergeCell ref="C87:D87"/>
    <mergeCell ref="E87:F87"/>
    <mergeCell ref="G87:I87"/>
    <mergeCell ref="C90:D90"/>
    <mergeCell ref="E90:F90"/>
    <mergeCell ref="G90:I90"/>
    <mergeCell ref="C88:D88"/>
    <mergeCell ref="E88:F88"/>
    <mergeCell ref="G88:I88"/>
    <mergeCell ref="C89:D89"/>
    <mergeCell ref="E89:F89"/>
    <mergeCell ref="G89:I89"/>
  </mergeCells>
  <dataValidations count="4">
    <dataValidation type="list" allowBlank="1" showInputMessage="1" showErrorMessage="1" prompt="Escoja de la lista" sqref="H11:J11">
      <formula1>$P$3:$P$7</formula1>
    </dataValidation>
    <dataValidation type="list" allowBlank="1" showInputMessage="1" showErrorMessage="1" sqref="B66:B74">
      <formula1>act</formula1>
    </dataValidation>
    <dataValidation type="list" allowBlank="1" showInputMessage="1" showErrorMessage="1" sqref="B87:B90">
      <formula1>eval</formula1>
    </dataValidation>
    <dataValidation type="list" allowBlank="1" showInputMessage="1" showErrorMessage="1" sqref="B78:B81">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3" max="9" man="1"/>
    <brk id="7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53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53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53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53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53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54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540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54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54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54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54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54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1540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540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540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541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541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541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5413"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541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541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541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541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5418"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15419" r:id="rId28" name="Label 27">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5420" r:id="rId29" name="Label 28">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5421" r:id="rId30" name="Label 29">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5422" r:id="rId31" name="Label 30">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5423" r:id="rId32" name="Label 31">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5424" r:id="rId33" name="Label 32">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5425" r:id="rId34" name="Check Box 3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5426" r:id="rId35" name="Check Box 3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5427" r:id="rId36" name="Check Box 3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5428" r:id="rId37" name="Check Box 3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5429" r:id="rId38" name="Check Box 3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5430" r:id="rId39" name="Check Box 3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
    <pageSetUpPr fitToPage="1"/>
  </sheetPr>
  <dimension ref="A1:AM111"/>
  <sheetViews>
    <sheetView showGridLines="0" topLeftCell="A52" zoomScaleNormal="100" workbookViewId="0">
      <selection activeCell="A65" sqref="A65:G111"/>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c r="F2" s="52"/>
    </row>
    <row r="4" spans="1:39" x14ac:dyDescent="0.25">
      <c r="A4" s="128" t="s">
        <v>105</v>
      </c>
      <c r="B4" s="128" t="s">
        <v>106</v>
      </c>
      <c r="AL4" s="46" t="s">
        <v>107</v>
      </c>
      <c r="AM4" s="46" t="s">
        <v>108</v>
      </c>
    </row>
    <row r="5" spans="1:39" ht="18.75" customHeight="1" x14ac:dyDescent="0.25">
      <c r="C5" s="370" t="s">
        <v>776</v>
      </c>
      <c r="D5" s="370"/>
      <c r="E5" s="370"/>
      <c r="F5" s="37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4</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1:39" ht="15" x14ac:dyDescent="0.25">
      <c r="A17" s="164"/>
      <c r="AL17" s="47"/>
      <c r="AM17" s="47" t="s">
        <v>138</v>
      </c>
    </row>
    <row r="18" spans="1:39" ht="15" x14ac:dyDescent="0.2">
      <c r="A18" s="164"/>
      <c r="AL18" s="47"/>
      <c r="AM18" s="47"/>
    </row>
    <row r="19" spans="1:39" ht="15" x14ac:dyDescent="0.25">
      <c r="A19" s="164"/>
      <c r="C19" s="134" t="s">
        <v>302</v>
      </c>
      <c r="D19" s="49">
        <v>18</v>
      </c>
      <c r="E19" s="125" t="s">
        <v>140</v>
      </c>
      <c r="AL19" s="47"/>
      <c r="AM19" s="47" t="s">
        <v>141</v>
      </c>
    </row>
    <row r="20" spans="1:39" ht="15" x14ac:dyDescent="0.25">
      <c r="A20" s="164"/>
      <c r="AL20" s="47"/>
      <c r="AM20" s="47" t="s">
        <v>142</v>
      </c>
    </row>
    <row r="21" spans="1:39" ht="15" x14ac:dyDescent="0.25">
      <c r="A21" s="164"/>
      <c r="C21" s="134" t="s">
        <v>143</v>
      </c>
      <c r="D21" s="49"/>
      <c r="F21" s="13"/>
      <c r="AL21" s="47"/>
      <c r="AM21" s="47" t="s">
        <v>144</v>
      </c>
    </row>
    <row r="22" spans="1:39" ht="15" x14ac:dyDescent="0.25">
      <c r="A22" s="164"/>
      <c r="C22" s="125" t="s">
        <v>145</v>
      </c>
      <c r="E22" s="13"/>
      <c r="F22" s="13"/>
      <c r="G22" s="125"/>
      <c r="AL22" s="47"/>
      <c r="AM22" s="47" t="s">
        <v>130</v>
      </c>
    </row>
    <row r="23" spans="1:39" ht="15" x14ac:dyDescent="0.25">
      <c r="A23" s="164"/>
      <c r="C23" s="19" t="s">
        <v>22</v>
      </c>
      <c r="D23" s="49"/>
      <c r="E23" s="19" t="s">
        <v>23</v>
      </c>
      <c r="F23" s="49"/>
      <c r="AL23" s="47"/>
      <c r="AM23" s="47" t="s">
        <v>146</v>
      </c>
    </row>
    <row r="24" spans="1:39" ht="15" x14ac:dyDescent="0.25">
      <c r="A24" s="164"/>
      <c r="C24" s="19" t="s">
        <v>24</v>
      </c>
      <c r="D24" s="49"/>
      <c r="E24" s="19" t="s">
        <v>25</v>
      </c>
      <c r="F24" s="49"/>
      <c r="AL24" s="47"/>
      <c r="AM24" s="47" t="s">
        <v>147</v>
      </c>
    </row>
    <row r="25" spans="1:39" ht="15" x14ac:dyDescent="0.25">
      <c r="A25" s="164"/>
      <c r="C25" s="19"/>
      <c r="E25" s="19"/>
      <c r="AL25" s="47"/>
      <c r="AM25" s="47" t="s">
        <v>132</v>
      </c>
    </row>
    <row r="26" spans="1:39" ht="15" x14ac:dyDescent="0.25">
      <c r="A26" s="164"/>
      <c r="C26" s="19" t="s">
        <v>26</v>
      </c>
      <c r="D26" s="49"/>
      <c r="E26" s="19" t="s">
        <v>27</v>
      </c>
      <c r="F26" s="49">
        <v>9</v>
      </c>
      <c r="AL26" s="47"/>
      <c r="AM26" s="47" t="s">
        <v>148</v>
      </c>
    </row>
    <row r="27" spans="1:39" ht="15" x14ac:dyDescent="0.2">
      <c r="A27" s="164"/>
      <c r="C27" s="19" t="s">
        <v>28</v>
      </c>
      <c r="D27" s="49"/>
      <c r="E27" s="19" t="s">
        <v>29</v>
      </c>
      <c r="F27" s="49">
        <v>9</v>
      </c>
      <c r="AL27" s="47"/>
      <c r="AM27" s="47" t="s">
        <v>127</v>
      </c>
    </row>
    <row r="28" spans="1:39" ht="15" x14ac:dyDescent="0.2">
      <c r="A28" s="164"/>
      <c r="C28" s="19"/>
      <c r="E28" s="19"/>
      <c r="AL28" s="47"/>
      <c r="AM28" s="47" t="s">
        <v>149</v>
      </c>
    </row>
    <row r="29" spans="1:39" ht="15" x14ac:dyDescent="0.25">
      <c r="A29" s="164"/>
      <c r="C29" s="19" t="s">
        <v>30</v>
      </c>
      <c r="D29" s="49"/>
      <c r="E29" s="19" t="s">
        <v>31</v>
      </c>
      <c r="F29" s="49"/>
      <c r="AL29" s="47"/>
      <c r="AM29" s="47" t="s">
        <v>150</v>
      </c>
    </row>
    <row r="30" spans="1:39" ht="15" x14ac:dyDescent="0.2">
      <c r="A30" s="164"/>
      <c r="C30" s="19" t="s">
        <v>32</v>
      </c>
      <c r="D30" s="49"/>
      <c r="E30" s="19" t="s">
        <v>33</v>
      </c>
      <c r="F30" s="49"/>
      <c r="AL30" s="47"/>
      <c r="AM30" s="47" t="s">
        <v>134</v>
      </c>
    </row>
    <row r="31" spans="1:39" ht="15" x14ac:dyDescent="0.25">
      <c r="A31" s="164"/>
      <c r="AL31" s="47"/>
      <c r="AM31" s="47" t="s">
        <v>151</v>
      </c>
    </row>
    <row r="32" spans="1:39" ht="15" x14ac:dyDescent="0.25">
      <c r="A32" s="164"/>
      <c r="AL32" s="47"/>
      <c r="AM32" s="47" t="s">
        <v>152</v>
      </c>
    </row>
    <row r="33" spans="1:39" ht="15" x14ac:dyDescent="0.2">
      <c r="A33" s="164"/>
      <c r="C33" s="134" t="s">
        <v>153</v>
      </c>
      <c r="AL33" s="47"/>
      <c r="AM33" s="47" t="s">
        <v>154</v>
      </c>
    </row>
    <row r="34" spans="1:39" ht="15" x14ac:dyDescent="0.25">
      <c r="A34" s="164"/>
      <c r="D34" s="19" t="s">
        <v>155</v>
      </c>
      <c r="E34" s="50" t="s">
        <v>592</v>
      </c>
      <c r="AL34" s="47"/>
      <c r="AM34" s="47" t="s">
        <v>157</v>
      </c>
    </row>
    <row r="35" spans="1:39" ht="15" x14ac:dyDescent="0.25">
      <c r="A35" s="164"/>
      <c r="D35" s="19" t="s">
        <v>158</v>
      </c>
      <c r="E35" s="50" t="s">
        <v>592</v>
      </c>
      <c r="AL35" s="47"/>
      <c r="AM35" s="47" t="s">
        <v>159</v>
      </c>
    </row>
    <row r="36" spans="1:39" ht="15" x14ac:dyDescent="0.25">
      <c r="A36" s="164"/>
      <c r="D36" s="19" t="s">
        <v>160</v>
      </c>
      <c r="E36" s="50" t="s">
        <v>592</v>
      </c>
      <c r="AL36" s="47"/>
      <c r="AM36" s="47" t="s">
        <v>162</v>
      </c>
    </row>
    <row r="37" spans="1:39" ht="15" x14ac:dyDescent="0.25">
      <c r="A37" s="164"/>
      <c r="D37" s="19" t="s">
        <v>163</v>
      </c>
      <c r="E37" s="50" t="s">
        <v>592</v>
      </c>
      <c r="AL37" s="47"/>
      <c r="AM37" s="47" t="s">
        <v>164</v>
      </c>
    </row>
    <row r="38" spans="1:39" ht="15" x14ac:dyDescent="0.2">
      <c r="A38" s="164"/>
      <c r="D38" s="19" t="s">
        <v>165</v>
      </c>
      <c r="E38" s="49"/>
    </row>
    <row r="39" spans="1:39" ht="15" x14ac:dyDescent="0.2">
      <c r="A39" s="164"/>
      <c r="AL39" s="45" t="s">
        <v>167</v>
      </c>
    </row>
    <row r="40" spans="1:39" ht="15" x14ac:dyDescent="0.2">
      <c r="A40" s="164"/>
      <c r="B40" s="134" t="s">
        <v>168</v>
      </c>
      <c r="C40" s="134" t="s">
        <v>169</v>
      </c>
      <c r="AL40" s="45" t="s">
        <v>170</v>
      </c>
    </row>
    <row r="41" spans="1:39" ht="15" x14ac:dyDescent="0.25">
      <c r="A41" s="164"/>
      <c r="C41" s="125" t="s">
        <v>171</v>
      </c>
      <c r="AL41" s="45" t="s">
        <v>172</v>
      </c>
    </row>
    <row r="42" spans="1:39" ht="67.5" customHeight="1" x14ac:dyDescent="0.25">
      <c r="A42" s="164"/>
      <c r="C42" s="325" t="s">
        <v>777</v>
      </c>
      <c r="D42" s="325"/>
      <c r="E42" s="325"/>
      <c r="F42" s="325"/>
      <c r="G42" s="325"/>
    </row>
    <row r="43" spans="1:39" ht="15" x14ac:dyDescent="0.2">
      <c r="A43" s="164"/>
      <c r="AL43" s="47"/>
    </row>
    <row r="44" spans="1:39" ht="15" x14ac:dyDescent="0.2">
      <c r="A44" s="164"/>
      <c r="B44" s="134" t="s">
        <v>173</v>
      </c>
      <c r="C44" s="134" t="s">
        <v>41</v>
      </c>
      <c r="AL44" s="47"/>
    </row>
    <row r="45" spans="1:39" ht="15" x14ac:dyDescent="0.25">
      <c r="A45" s="164"/>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1:39" ht="15" x14ac:dyDescent="0.25">
      <c r="A46" s="164"/>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1:39" ht="47.25" customHeight="1" x14ac:dyDescent="0.25">
      <c r="A47" s="164"/>
      <c r="B47" s="52">
        <v>1</v>
      </c>
      <c r="C47" s="325" t="s">
        <v>260</v>
      </c>
      <c r="D47" s="325"/>
      <c r="E47" s="325"/>
      <c r="F47" s="325"/>
      <c r="G47" s="5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1:39" ht="18.75" customHeight="1" x14ac:dyDescent="0.2">
      <c r="A48" s="164"/>
      <c r="B48" s="52">
        <v>2</v>
      </c>
      <c r="C48" s="325" t="s">
        <v>59</v>
      </c>
      <c r="D48" s="444"/>
      <c r="E48" s="444"/>
      <c r="F48" s="444"/>
      <c r="G48" s="5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1:39" ht="28.5" customHeight="1" x14ac:dyDescent="0.25">
      <c r="A49" s="164"/>
      <c r="B49" s="164">
        <v>3</v>
      </c>
      <c r="C49" s="325" t="s">
        <v>60</v>
      </c>
      <c r="D49" s="444"/>
      <c r="E49" s="444"/>
      <c r="F49" s="444"/>
      <c r="G49" s="5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ht="32.25" customHeight="1" x14ac:dyDescent="0.25">
      <c r="A50" s="164"/>
      <c r="B50" s="164">
        <v>4</v>
      </c>
      <c r="C50" s="325" t="s">
        <v>205</v>
      </c>
      <c r="D50" s="444"/>
      <c r="E50" s="444"/>
      <c r="F50" s="444"/>
      <c r="G50" s="5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M50" s="164"/>
    </row>
    <row r="51" spans="1:39" ht="15" x14ac:dyDescent="0.25">
      <c r="A51" s="164"/>
      <c r="B51" s="164">
        <v>5</v>
      </c>
      <c r="C51" s="369" t="s">
        <v>778</v>
      </c>
      <c r="D51" s="372"/>
      <c r="E51" s="372"/>
      <c r="F51" s="372"/>
      <c r="G51" s="5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M51" s="164"/>
    </row>
    <row r="52" spans="1:39" ht="15" x14ac:dyDescent="0.2">
      <c r="A52" s="164"/>
      <c r="G52" s="123"/>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1:39" ht="15" x14ac:dyDescent="0.25">
      <c r="A53" s="164"/>
      <c r="B53" s="134" t="s">
        <v>312</v>
      </c>
      <c r="C53" s="134" t="s">
        <v>44</v>
      </c>
      <c r="G53" s="123"/>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ht="15" x14ac:dyDescent="0.25">
      <c r="A54" s="164"/>
      <c r="C54" s="164" t="s">
        <v>45</v>
      </c>
      <c r="G54" s="123"/>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ht="30" customHeight="1" x14ac:dyDescent="0.25">
      <c r="A55" s="164"/>
      <c r="B55" s="164">
        <v>1</v>
      </c>
      <c r="C55" s="325" t="s">
        <v>595</v>
      </c>
      <c r="D55" s="325"/>
      <c r="E55" s="325"/>
      <c r="F55" s="325"/>
      <c r="G55" s="123"/>
      <c r="J55" s="45"/>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1:39" ht="28.5" customHeight="1" x14ac:dyDescent="0.25">
      <c r="A56" s="164"/>
      <c r="B56" s="164">
        <v>2</v>
      </c>
      <c r="C56" s="325" t="s">
        <v>596</v>
      </c>
      <c r="D56" s="325"/>
      <c r="E56" s="325"/>
      <c r="F56" s="325"/>
      <c r="G56" s="123"/>
      <c r="J56" s="45"/>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64"/>
    </row>
    <row r="57" spans="1:39" ht="31.5" customHeight="1" x14ac:dyDescent="0.25">
      <c r="A57" s="164"/>
      <c r="B57" s="164">
        <v>3</v>
      </c>
      <c r="C57" s="325" t="s">
        <v>636</v>
      </c>
      <c r="D57" s="325"/>
      <c r="E57" s="325"/>
      <c r="F57" s="325"/>
      <c r="G57" s="123"/>
      <c r="J57" s="45"/>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M57" s="164"/>
    </row>
    <row r="58" spans="1:39" ht="15" x14ac:dyDescent="0.25">
      <c r="A58" s="164"/>
      <c r="B58" s="164">
        <v>4</v>
      </c>
      <c r="C58" s="369" t="s">
        <v>779</v>
      </c>
      <c r="D58" s="369"/>
      <c r="E58" s="369"/>
      <c r="F58" s="369"/>
      <c r="G58" s="57"/>
      <c r="J58" s="45"/>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M58" s="164"/>
    </row>
    <row r="59" spans="1:39" ht="28.5" customHeight="1" x14ac:dyDescent="0.25">
      <c r="A59" s="164"/>
      <c r="B59" s="164">
        <v>5</v>
      </c>
      <c r="C59" s="325" t="s">
        <v>733</v>
      </c>
      <c r="D59" s="325"/>
      <c r="E59" s="325"/>
      <c r="F59" s="325"/>
      <c r="G59" s="57"/>
      <c r="J59" s="45"/>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M59" s="164"/>
    </row>
    <row r="60" spans="1:39" ht="30.75" customHeight="1" x14ac:dyDescent="0.25">
      <c r="B60" s="164">
        <v>6</v>
      </c>
      <c r="C60" s="325" t="s">
        <v>454</v>
      </c>
      <c r="D60" s="325"/>
      <c r="E60" s="325"/>
      <c r="F60" s="325"/>
      <c r="G60" s="57"/>
      <c r="J60" s="45"/>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M60" s="164"/>
    </row>
    <row r="61" spans="1:39" x14ac:dyDescent="0.25">
      <c r="B61" s="164">
        <v>7</v>
      </c>
      <c r="C61" s="369" t="s">
        <v>597</v>
      </c>
      <c r="D61" s="369"/>
      <c r="E61" s="369"/>
      <c r="F61" s="369"/>
      <c r="G61" s="57"/>
      <c r="J61" s="45"/>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M61" s="164"/>
    </row>
    <row r="62" spans="1:39" x14ac:dyDescent="0.25">
      <c r="B62" s="164">
        <v>8</v>
      </c>
      <c r="C62" s="369" t="s">
        <v>455</v>
      </c>
      <c r="D62" s="369"/>
      <c r="E62" s="369"/>
      <c r="F62" s="369"/>
      <c r="G62" s="57"/>
      <c r="J62" s="45"/>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M62" s="164"/>
    </row>
    <row r="63" spans="1:39" x14ac:dyDescent="0.25">
      <c r="B63" s="164">
        <v>9</v>
      </c>
      <c r="C63" s="369" t="s">
        <v>775</v>
      </c>
      <c r="D63" s="369"/>
      <c r="E63" s="369"/>
      <c r="F63" s="369"/>
      <c r="G63" s="57"/>
      <c r="J63" s="45"/>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M63" s="164"/>
    </row>
    <row r="64" spans="1:39" ht="15.95" x14ac:dyDescent="0.2">
      <c r="J64" s="45"/>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M64" s="164"/>
    </row>
    <row r="65" spans="1:39" ht="15.95" x14ac:dyDescent="0.2">
      <c r="A65" s="244"/>
      <c r="B65" s="263" t="s">
        <v>177</v>
      </c>
      <c r="C65" s="263" t="s">
        <v>46</v>
      </c>
      <c r="D65" s="263"/>
      <c r="E65" s="245"/>
      <c r="F65" s="245"/>
      <c r="G65" s="245"/>
      <c r="AL65" s="51"/>
    </row>
    <row r="66" spans="1:39" ht="33" customHeight="1" x14ac:dyDescent="0.25">
      <c r="A66" s="244"/>
      <c r="B66" s="312" t="s">
        <v>47</v>
      </c>
      <c r="C66" s="312"/>
      <c r="D66" s="312"/>
      <c r="E66" s="312"/>
      <c r="F66" s="312"/>
      <c r="G66" s="245"/>
      <c r="H66" s="52"/>
      <c r="I66" s="52"/>
      <c r="J66" s="45"/>
      <c r="AM66" s="164"/>
    </row>
    <row r="67" spans="1:39" s="52" customFormat="1" ht="31.5" customHeight="1" x14ac:dyDescent="0.2">
      <c r="A67" s="248"/>
      <c r="B67" s="246"/>
      <c r="C67" s="246" t="s">
        <v>178</v>
      </c>
      <c r="D67" s="249" t="s">
        <v>179</v>
      </c>
      <c r="E67" s="250" t="s">
        <v>180</v>
      </c>
      <c r="F67" s="246"/>
      <c r="G67" s="246"/>
      <c r="H67" s="164"/>
      <c r="I67" s="164"/>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45"/>
    </row>
    <row r="68" spans="1:39" ht="15.95" x14ac:dyDescent="0.2">
      <c r="A68" s="244"/>
      <c r="B68" s="245"/>
      <c r="C68" s="245" t="s">
        <v>79</v>
      </c>
      <c r="D68" s="258">
        <v>133</v>
      </c>
      <c r="E68" s="262">
        <v>1</v>
      </c>
      <c r="F68" s="264"/>
      <c r="G68" s="245"/>
      <c r="J68" s="45"/>
      <c r="AM68" s="164"/>
    </row>
    <row r="69" spans="1:39" x14ac:dyDescent="0.25">
      <c r="A69" s="244"/>
      <c r="B69" s="245"/>
      <c r="C69" s="245" t="s">
        <v>780</v>
      </c>
      <c r="D69" s="258">
        <v>25</v>
      </c>
      <c r="E69" s="262">
        <v>1</v>
      </c>
      <c r="F69" s="245"/>
      <c r="G69" s="245"/>
      <c r="J69" s="45"/>
      <c r="AM69" s="164"/>
    </row>
    <row r="70" spans="1:39" ht="30" x14ac:dyDescent="0.25">
      <c r="A70" s="244"/>
      <c r="B70" s="245"/>
      <c r="C70" s="300" t="s">
        <v>781</v>
      </c>
      <c r="D70" s="258">
        <v>148</v>
      </c>
      <c r="E70" s="262">
        <v>0</v>
      </c>
      <c r="F70" s="245"/>
      <c r="G70" s="245"/>
      <c r="J70" s="45"/>
      <c r="AM70" s="164"/>
    </row>
    <row r="71" spans="1:39" x14ac:dyDescent="0.25">
      <c r="A71" s="244"/>
      <c r="B71" s="245"/>
      <c r="C71" s="245" t="s">
        <v>188</v>
      </c>
      <c r="D71" s="258">
        <v>32</v>
      </c>
      <c r="E71" s="262">
        <v>0.1</v>
      </c>
      <c r="F71" s="245"/>
      <c r="G71" s="245"/>
      <c r="J71" s="45"/>
      <c r="AM71" s="164"/>
    </row>
    <row r="72" spans="1:39" x14ac:dyDescent="0.25">
      <c r="A72" s="244"/>
      <c r="B72" s="245"/>
      <c r="C72" s="245" t="s">
        <v>782</v>
      </c>
      <c r="D72" s="258">
        <v>12</v>
      </c>
      <c r="E72" s="262">
        <v>1</v>
      </c>
      <c r="F72" s="245"/>
      <c r="G72" s="245"/>
      <c r="J72" s="45"/>
      <c r="AM72" s="164"/>
    </row>
    <row r="73" spans="1:39" ht="45" x14ac:dyDescent="0.25">
      <c r="A73" s="244"/>
      <c r="B73" s="245"/>
      <c r="C73" s="300" t="s">
        <v>783</v>
      </c>
      <c r="D73" s="258">
        <v>116</v>
      </c>
      <c r="E73" s="262">
        <v>0</v>
      </c>
      <c r="F73" s="245"/>
      <c r="G73" s="245"/>
      <c r="J73" s="45"/>
      <c r="AM73" s="164"/>
    </row>
    <row r="74" spans="1:39" x14ac:dyDescent="0.25">
      <c r="A74" s="244"/>
      <c r="B74" s="245"/>
      <c r="C74" s="300" t="s">
        <v>80</v>
      </c>
      <c r="D74" s="258">
        <v>323</v>
      </c>
      <c r="E74" s="262">
        <v>0.72</v>
      </c>
      <c r="F74" s="245"/>
      <c r="G74" s="245"/>
      <c r="J74" s="45"/>
      <c r="AM74" s="164"/>
    </row>
    <row r="75" spans="1:39" ht="30" x14ac:dyDescent="0.25">
      <c r="A75" s="244"/>
      <c r="B75" s="245"/>
      <c r="C75" s="300" t="s">
        <v>784</v>
      </c>
      <c r="D75" s="258">
        <v>110</v>
      </c>
      <c r="E75" s="262">
        <v>0</v>
      </c>
      <c r="F75" s="245"/>
      <c r="G75" s="245"/>
      <c r="J75" s="45"/>
      <c r="AM75" s="164"/>
    </row>
    <row r="76" spans="1:39" ht="30" x14ac:dyDescent="0.25">
      <c r="A76" s="245"/>
      <c r="B76" s="245"/>
      <c r="C76" s="300" t="s">
        <v>785</v>
      </c>
      <c r="D76" s="258">
        <v>40</v>
      </c>
      <c r="E76" s="262">
        <v>0</v>
      </c>
      <c r="F76" s="245"/>
      <c r="G76" s="245"/>
      <c r="J76" s="45"/>
      <c r="AM76" s="164"/>
    </row>
    <row r="77" spans="1:39" ht="45" x14ac:dyDescent="0.25">
      <c r="A77" s="245"/>
      <c r="B77" s="245"/>
      <c r="C77" s="270" t="s">
        <v>786</v>
      </c>
      <c r="D77" s="258">
        <v>96</v>
      </c>
      <c r="E77" s="262">
        <v>0.17</v>
      </c>
      <c r="F77" s="245"/>
      <c r="G77" s="245"/>
      <c r="J77" s="45"/>
      <c r="AM77" s="164"/>
    </row>
    <row r="78" spans="1:39" ht="15" x14ac:dyDescent="0.25">
      <c r="A78" s="245"/>
      <c r="B78" s="245"/>
      <c r="C78" s="270" t="s">
        <v>787</v>
      </c>
      <c r="D78" s="258">
        <v>200</v>
      </c>
      <c r="E78" s="262">
        <v>0</v>
      </c>
      <c r="F78" s="245"/>
      <c r="G78" s="245"/>
      <c r="J78" s="45"/>
      <c r="AM78" s="164"/>
    </row>
    <row r="79" spans="1:39" ht="30" x14ac:dyDescent="0.25">
      <c r="A79" s="245"/>
      <c r="B79" s="245"/>
      <c r="C79" s="270" t="s">
        <v>788</v>
      </c>
      <c r="D79" s="258">
        <v>75</v>
      </c>
      <c r="E79" s="262">
        <v>0</v>
      </c>
      <c r="F79" s="245"/>
      <c r="G79" s="245"/>
      <c r="J79" s="45"/>
      <c r="AM79" s="164"/>
    </row>
    <row r="80" spans="1:39" ht="15" x14ac:dyDescent="0.25">
      <c r="A80" s="245"/>
      <c r="B80" s="245"/>
      <c r="C80" s="270" t="s">
        <v>554</v>
      </c>
      <c r="D80" s="258">
        <v>15</v>
      </c>
      <c r="E80" s="262">
        <v>1</v>
      </c>
      <c r="F80" s="245"/>
      <c r="G80" s="245"/>
      <c r="J80" s="45"/>
      <c r="AM80" s="164"/>
    </row>
    <row r="81" spans="1:39" ht="15" x14ac:dyDescent="0.25">
      <c r="A81" s="245"/>
      <c r="B81" s="245"/>
      <c r="C81" s="270" t="s">
        <v>789</v>
      </c>
      <c r="D81" s="258">
        <v>25</v>
      </c>
      <c r="E81" s="262">
        <v>0</v>
      </c>
      <c r="F81" s="245"/>
      <c r="G81" s="245"/>
      <c r="J81" s="45"/>
      <c r="AM81" s="164"/>
    </row>
    <row r="82" spans="1:39" ht="15" x14ac:dyDescent="0.25">
      <c r="A82" s="245"/>
      <c r="B82" s="245"/>
      <c r="C82" s="270"/>
      <c r="D82" s="258"/>
      <c r="E82" s="262"/>
      <c r="F82" s="245"/>
      <c r="G82" s="245"/>
      <c r="J82" s="45"/>
      <c r="AM82" s="164"/>
    </row>
    <row r="83" spans="1:39" ht="15" x14ac:dyDescent="0.25">
      <c r="A83" s="245"/>
      <c r="B83" s="263" t="s">
        <v>186</v>
      </c>
      <c r="C83" s="263" t="s">
        <v>51</v>
      </c>
      <c r="D83" s="245"/>
      <c r="E83" s="245"/>
      <c r="F83" s="245"/>
      <c r="G83" s="245"/>
      <c r="AM83" s="55"/>
    </row>
    <row r="84" spans="1:39" ht="15" x14ac:dyDescent="0.25">
      <c r="A84" s="245"/>
      <c r="B84" s="245"/>
      <c r="C84" s="264" t="s">
        <v>52</v>
      </c>
      <c r="D84" s="245"/>
      <c r="E84" s="245"/>
      <c r="F84" s="245"/>
      <c r="G84" s="245"/>
    </row>
    <row r="85" spans="1:39" ht="15" x14ac:dyDescent="0.25">
      <c r="A85" s="245"/>
      <c r="B85" s="245">
        <v>1</v>
      </c>
      <c r="C85" s="319" t="s">
        <v>79</v>
      </c>
      <c r="D85" s="319"/>
      <c r="E85" s="319"/>
      <c r="F85" s="319"/>
      <c r="G85" s="265"/>
      <c r="H85" s="57"/>
    </row>
    <row r="86" spans="1:39" ht="15" x14ac:dyDescent="0.25">
      <c r="A86" s="245"/>
      <c r="B86" s="245">
        <v>2</v>
      </c>
      <c r="C86" s="319" t="s">
        <v>93</v>
      </c>
      <c r="D86" s="320"/>
      <c r="E86" s="320"/>
      <c r="F86" s="320"/>
      <c r="G86" s="265"/>
      <c r="H86" s="57"/>
    </row>
    <row r="87" spans="1:39" ht="15" x14ac:dyDescent="0.25">
      <c r="A87" s="245"/>
      <c r="B87" s="245">
        <v>3</v>
      </c>
      <c r="C87" s="319" t="s">
        <v>74</v>
      </c>
      <c r="D87" s="320"/>
      <c r="E87" s="320"/>
      <c r="F87" s="320"/>
      <c r="G87" s="265"/>
      <c r="H87" s="57"/>
    </row>
    <row r="88" spans="1:39" ht="15" x14ac:dyDescent="0.25">
      <c r="A88" s="245"/>
      <c r="B88" s="245">
        <v>4</v>
      </c>
      <c r="C88" s="319" t="s">
        <v>790</v>
      </c>
      <c r="D88" s="320"/>
      <c r="E88" s="320"/>
      <c r="F88" s="320"/>
      <c r="G88" s="265"/>
      <c r="H88" s="57"/>
    </row>
    <row r="89" spans="1:39" ht="15" x14ac:dyDescent="0.25">
      <c r="A89" s="245"/>
      <c r="B89" s="245">
        <v>5</v>
      </c>
      <c r="C89" s="319" t="s">
        <v>457</v>
      </c>
      <c r="D89" s="320"/>
      <c r="E89" s="320"/>
      <c r="F89" s="320"/>
      <c r="G89" s="265"/>
      <c r="H89" s="57"/>
    </row>
    <row r="90" spans="1:39" ht="15" x14ac:dyDescent="0.25">
      <c r="A90" s="245"/>
      <c r="B90" s="245">
        <v>6</v>
      </c>
      <c r="C90" s="319" t="s">
        <v>91</v>
      </c>
      <c r="D90" s="320"/>
      <c r="E90" s="320"/>
      <c r="F90" s="320"/>
      <c r="G90" s="265"/>
      <c r="H90" s="57"/>
    </row>
    <row r="91" spans="1:39" ht="15" x14ac:dyDescent="0.25">
      <c r="A91" s="245"/>
      <c r="B91" s="245">
        <v>7</v>
      </c>
      <c r="C91" s="274" t="s">
        <v>73</v>
      </c>
      <c r="D91" s="275"/>
      <c r="E91" s="275"/>
      <c r="F91" s="275"/>
      <c r="G91" s="265"/>
      <c r="H91" s="57"/>
    </row>
    <row r="92" spans="1:39" x14ac:dyDescent="0.25">
      <c r="A92" s="244"/>
      <c r="B92" s="245">
        <v>8</v>
      </c>
      <c r="C92" s="274" t="s">
        <v>80</v>
      </c>
      <c r="D92" s="275"/>
      <c r="E92" s="275"/>
      <c r="F92" s="275"/>
      <c r="G92" s="265"/>
      <c r="H92" s="57"/>
    </row>
    <row r="93" spans="1:39" x14ac:dyDescent="0.25">
      <c r="A93" s="244"/>
      <c r="B93" s="245">
        <v>9</v>
      </c>
      <c r="C93" s="274" t="s">
        <v>96</v>
      </c>
      <c r="D93" s="275"/>
      <c r="E93" s="275"/>
      <c r="F93" s="275"/>
      <c r="G93" s="265"/>
      <c r="H93" s="57"/>
    </row>
    <row r="94" spans="1:39" x14ac:dyDescent="0.25">
      <c r="A94" s="244"/>
      <c r="B94" s="245">
        <v>10</v>
      </c>
      <c r="C94" s="274" t="s">
        <v>188</v>
      </c>
      <c r="D94" s="275"/>
      <c r="E94" s="275"/>
      <c r="F94" s="275"/>
      <c r="G94" s="265"/>
      <c r="H94" s="57"/>
    </row>
    <row r="95" spans="1:39" x14ac:dyDescent="0.25">
      <c r="A95" s="244"/>
      <c r="B95" s="245">
        <v>11</v>
      </c>
      <c r="C95" s="274" t="s">
        <v>181</v>
      </c>
      <c r="D95" s="275"/>
      <c r="E95" s="275"/>
      <c r="F95" s="275"/>
      <c r="G95" s="265"/>
      <c r="H95" s="57"/>
    </row>
    <row r="96" spans="1:39" x14ac:dyDescent="0.25">
      <c r="A96" s="244"/>
      <c r="B96" s="245">
        <v>12</v>
      </c>
      <c r="C96" s="319" t="s">
        <v>207</v>
      </c>
      <c r="D96" s="320"/>
      <c r="E96" s="320"/>
      <c r="F96" s="320"/>
      <c r="G96" s="265"/>
      <c r="H96" s="57"/>
    </row>
    <row r="97" spans="1:39" x14ac:dyDescent="0.25">
      <c r="A97" s="244"/>
      <c r="B97" s="245"/>
      <c r="C97" s="245"/>
      <c r="D97" s="245"/>
      <c r="E97" s="245"/>
      <c r="F97" s="245"/>
      <c r="G97" s="245"/>
    </row>
    <row r="98" spans="1:39" x14ac:dyDescent="0.25">
      <c r="A98" s="244"/>
      <c r="B98" s="263" t="s">
        <v>189</v>
      </c>
      <c r="C98" s="263" t="s">
        <v>53</v>
      </c>
      <c r="D98" s="245"/>
      <c r="E98" s="245"/>
      <c r="F98" s="245"/>
      <c r="G98" s="245"/>
    </row>
    <row r="99" spans="1:39" ht="15" customHeight="1" x14ac:dyDescent="0.25">
      <c r="A99" s="244"/>
      <c r="B99" s="245"/>
      <c r="C99" s="312" t="s">
        <v>54</v>
      </c>
      <c r="D99" s="312"/>
      <c r="E99" s="312"/>
      <c r="F99" s="312"/>
      <c r="G99" s="312"/>
      <c r="I99" s="52"/>
      <c r="J99" s="52"/>
    </row>
    <row r="100" spans="1:39" s="52" customFormat="1" ht="30.75" customHeight="1" x14ac:dyDescent="0.25">
      <c r="A100" s="248"/>
      <c r="B100" s="246"/>
      <c r="C100" s="246" t="s">
        <v>53</v>
      </c>
      <c r="D100" s="266" t="s">
        <v>190</v>
      </c>
      <c r="E100" s="250" t="s">
        <v>191</v>
      </c>
      <c r="F100" s="246"/>
      <c r="G100" s="246"/>
      <c r="H100" s="164"/>
      <c r="I100" s="164"/>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45"/>
    </row>
    <row r="101" spans="1:39" x14ac:dyDescent="0.25">
      <c r="A101" s="244"/>
      <c r="B101" s="245"/>
      <c r="C101" s="245" t="s">
        <v>546</v>
      </c>
      <c r="D101" s="278">
        <v>0.35</v>
      </c>
      <c r="E101" s="279">
        <v>0.45</v>
      </c>
      <c r="F101" s="264"/>
      <c r="G101" s="245"/>
      <c r="J101" s="45"/>
      <c r="AM101" s="164"/>
    </row>
    <row r="102" spans="1:39" x14ac:dyDescent="0.25">
      <c r="A102" s="244"/>
      <c r="B102" s="245"/>
      <c r="C102" s="245" t="s">
        <v>188</v>
      </c>
      <c r="D102" s="278">
        <v>0.15</v>
      </c>
      <c r="E102" s="279">
        <v>0.45</v>
      </c>
      <c r="F102" s="245"/>
      <c r="G102" s="245"/>
      <c r="J102" s="45"/>
      <c r="AM102" s="164"/>
    </row>
    <row r="103" spans="1:39" ht="45" x14ac:dyDescent="0.25">
      <c r="A103" s="244"/>
      <c r="B103" s="245"/>
      <c r="C103" s="270" t="s">
        <v>791</v>
      </c>
      <c r="D103" s="278">
        <v>0.1</v>
      </c>
      <c r="E103" s="279">
        <v>0.2</v>
      </c>
      <c r="F103" s="245"/>
      <c r="G103" s="245"/>
      <c r="J103" s="45"/>
      <c r="AM103" s="164"/>
    </row>
    <row r="104" spans="1:39" ht="30" x14ac:dyDescent="0.25">
      <c r="A104" s="244"/>
      <c r="B104" s="245"/>
      <c r="C104" s="270" t="s">
        <v>187</v>
      </c>
      <c r="D104" s="278">
        <v>0.35</v>
      </c>
      <c r="E104" s="279">
        <v>0.45</v>
      </c>
      <c r="F104" s="245"/>
      <c r="G104" s="245"/>
      <c r="J104" s="45"/>
      <c r="AM104" s="164"/>
    </row>
    <row r="105" spans="1:39" x14ac:dyDescent="0.25">
      <c r="A105" s="244"/>
      <c r="B105" s="245"/>
      <c r="C105" s="245" t="s">
        <v>789</v>
      </c>
      <c r="D105" s="245">
        <v>55</v>
      </c>
      <c r="E105" s="279">
        <v>0.15</v>
      </c>
      <c r="F105" s="245"/>
      <c r="G105" s="245"/>
      <c r="J105" s="45"/>
      <c r="AM105" s="164"/>
    </row>
    <row r="106" spans="1:39" x14ac:dyDescent="0.25">
      <c r="A106" s="244"/>
      <c r="B106" s="245"/>
      <c r="C106" s="245" t="s">
        <v>792</v>
      </c>
      <c r="D106" s="278">
        <v>0.4</v>
      </c>
      <c r="E106" s="279">
        <v>0.6</v>
      </c>
      <c r="F106" s="245"/>
      <c r="G106" s="245"/>
      <c r="J106" s="45"/>
      <c r="AM106" s="164"/>
    </row>
    <row r="107" spans="1:39" x14ac:dyDescent="0.25">
      <c r="A107" s="244"/>
      <c r="B107" s="245"/>
      <c r="C107" s="245" t="s">
        <v>793</v>
      </c>
      <c r="D107" s="278">
        <v>0.3</v>
      </c>
      <c r="E107" s="279">
        <v>0.4</v>
      </c>
      <c r="F107" s="245"/>
      <c r="G107" s="245"/>
      <c r="J107" s="45"/>
      <c r="AM107" s="164"/>
    </row>
    <row r="108" spans="1:39" ht="15" x14ac:dyDescent="0.25">
      <c r="A108" s="245"/>
      <c r="B108" s="245"/>
      <c r="C108" s="245" t="s">
        <v>794</v>
      </c>
      <c r="D108" s="278">
        <v>0.05</v>
      </c>
      <c r="E108" s="279">
        <v>0.15</v>
      </c>
      <c r="F108" s="245"/>
      <c r="G108" s="245"/>
      <c r="J108" s="45"/>
      <c r="AM108" s="164"/>
    </row>
    <row r="109" spans="1:39" x14ac:dyDescent="0.25">
      <c r="A109" s="244"/>
      <c r="B109" s="245"/>
      <c r="C109" s="245"/>
      <c r="D109" s="245"/>
      <c r="E109" s="245"/>
      <c r="F109" s="245"/>
      <c r="G109" s="245"/>
    </row>
    <row r="110" spans="1:39" x14ac:dyDescent="0.25">
      <c r="A110" s="244"/>
      <c r="B110" s="245"/>
      <c r="C110" s="245"/>
      <c r="D110" s="245"/>
      <c r="E110" s="245"/>
      <c r="F110" s="245"/>
      <c r="G110" s="245"/>
    </row>
    <row r="111" spans="1:39" x14ac:dyDescent="0.25">
      <c r="A111" s="244"/>
      <c r="B111" s="245"/>
      <c r="C111" s="245"/>
      <c r="D111" s="245"/>
      <c r="E111" s="245"/>
      <c r="F111" s="245"/>
      <c r="G111" s="245"/>
    </row>
  </sheetData>
  <sheetProtection password="C6A8" sheet="1" objects="1" scenarios="1"/>
  <mergeCells count="26">
    <mergeCell ref="C49:F49"/>
    <mergeCell ref="A1:G1"/>
    <mergeCell ref="C5:F5"/>
    <mergeCell ref="C42:G42"/>
    <mergeCell ref="C47:F47"/>
    <mergeCell ref="C48:F48"/>
    <mergeCell ref="B66:F66"/>
    <mergeCell ref="C50:F50"/>
    <mergeCell ref="C51:F51"/>
    <mergeCell ref="C55:F55"/>
    <mergeCell ref="C56:F56"/>
    <mergeCell ref="C57:F57"/>
    <mergeCell ref="C58:F58"/>
    <mergeCell ref="C59:F59"/>
    <mergeCell ref="C60:F60"/>
    <mergeCell ref="C61:F61"/>
    <mergeCell ref="C62:F62"/>
    <mergeCell ref="C63:F63"/>
    <mergeCell ref="C96:F96"/>
    <mergeCell ref="C99:G99"/>
    <mergeCell ref="C85:F85"/>
    <mergeCell ref="C86:F86"/>
    <mergeCell ref="C87:F87"/>
    <mergeCell ref="C88:F88"/>
    <mergeCell ref="C89:F89"/>
    <mergeCell ref="C90:F90"/>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6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64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64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64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64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64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64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6425" r:id="rId10" name="Check Box 9">
              <controlPr defaultSize="0" autoFill="0" autoLine="0" autoPict="0">
                <anchor moveWithCells="1">
                  <from>
                    <xdr:col>2</xdr:col>
                    <xdr:colOff>942975</xdr:colOff>
                    <xdr:row>12</xdr:row>
                    <xdr:rowOff>9525</xdr:rowOff>
                  </from>
                  <to>
                    <xdr:col>2</xdr:col>
                    <xdr:colOff>1323975</xdr:colOff>
                    <xdr:row>13</xdr:row>
                    <xdr:rowOff>9525</xdr:rowOff>
                  </to>
                </anchor>
              </controlPr>
            </control>
          </mc:Choice>
        </mc:AlternateContent>
        <mc:AlternateContent xmlns:mc="http://schemas.openxmlformats.org/markup-compatibility/2006">
          <mc:Choice Requires="x14">
            <control shapeId="316426" r:id="rId11" name="Check Box 10">
              <controlPr defaultSize="0" autoFill="0" autoLine="0" autoPict="0">
                <anchor moveWithCells="1">
                  <from>
                    <xdr:col>3</xdr:col>
                    <xdr:colOff>447675</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316427" r:id="rId12" name="Check Box 11">
              <controlPr defaultSize="0" autoFill="0" autoLine="0" autoPict="0">
                <anchor moveWithCells="1">
                  <from>
                    <xdr:col>3</xdr:col>
                    <xdr:colOff>904875</xdr:colOff>
                    <xdr:row>12</xdr:row>
                    <xdr:rowOff>9525</xdr:rowOff>
                  </from>
                  <to>
                    <xdr:col>3</xdr:col>
                    <xdr:colOff>1266825</xdr:colOff>
                    <xdr:row>13</xdr:row>
                    <xdr:rowOff>9525</xdr:rowOff>
                  </to>
                </anchor>
              </controlPr>
            </control>
          </mc:Choice>
        </mc:AlternateContent>
        <mc:AlternateContent xmlns:mc="http://schemas.openxmlformats.org/markup-compatibility/2006">
          <mc:Choice Requires="x14">
            <control shapeId="316428" r:id="rId13" name="Check Box 12">
              <controlPr defaultSize="0" autoFill="0" autoLine="0" autoPict="0">
                <anchor moveWithCells="1">
                  <from>
                    <xdr:col>4</xdr:col>
                    <xdr:colOff>123825</xdr:colOff>
                    <xdr:row>12</xdr:row>
                    <xdr:rowOff>9525</xdr:rowOff>
                  </from>
                  <to>
                    <xdr:col>4</xdr:col>
                    <xdr:colOff>495300</xdr:colOff>
                    <xdr:row>13</xdr:row>
                    <xdr:rowOff>9525</xdr:rowOff>
                  </to>
                </anchor>
              </controlPr>
            </control>
          </mc:Choice>
        </mc:AlternateContent>
        <mc:AlternateContent xmlns:mc="http://schemas.openxmlformats.org/markup-compatibility/2006">
          <mc:Choice Requires="x14">
            <control shapeId="316429" r:id="rId14" name="Check Box 13">
              <controlPr defaultSize="0" autoFill="0" autoLine="0" autoPict="0">
                <anchor moveWithCells="1">
                  <from>
                    <xdr:col>4</xdr:col>
                    <xdr:colOff>561975</xdr:colOff>
                    <xdr:row>12</xdr:row>
                    <xdr:rowOff>9525</xdr:rowOff>
                  </from>
                  <to>
                    <xdr:col>4</xdr:col>
                    <xdr:colOff>923925</xdr:colOff>
                    <xdr:row>13</xdr:row>
                    <xdr:rowOff>9525</xdr:rowOff>
                  </to>
                </anchor>
              </controlPr>
            </control>
          </mc:Choice>
        </mc:AlternateContent>
        <mc:AlternateContent xmlns:mc="http://schemas.openxmlformats.org/markup-compatibility/2006">
          <mc:Choice Requires="x14">
            <control shapeId="316430" r:id="rId15" name="Check Box 14">
              <controlPr defaultSize="0" autoFill="0" autoLine="0" autoPict="0">
                <anchor moveWithCells="1">
                  <from>
                    <xdr:col>6</xdr:col>
                    <xdr:colOff>38100</xdr:colOff>
                    <xdr:row>12</xdr:row>
                    <xdr:rowOff>9525</xdr:rowOff>
                  </from>
                  <to>
                    <xdr:col>6</xdr:col>
                    <xdr:colOff>409575</xdr:colOff>
                    <xdr:row>13</xdr:row>
                    <xdr:rowOff>9525</xdr:rowOff>
                  </to>
                </anchor>
              </controlPr>
            </control>
          </mc:Choice>
        </mc:AlternateContent>
      </controls>
    </mc:Choice>
  </mc:AlternateContent>
  <tableParts count="3">
    <tablePart r:id="rId16"/>
    <tablePart r:id="rId17"/>
    <tablePart r:id="rId18"/>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[6]CUADROS!#REF!</xm:f>
          </x14:formula1>
          <xm:sqref>C11:C16</xm:sqref>
        </x14:dataValidation>
        <x14:dataValidation type="list" allowBlank="1" showInputMessage="1" showErrorMessage="1" prompt="Escoja una de la lista desplegable_x000a_">
          <x14:formula1>
            <xm:f>[6]CUADROS!#REF!</xm:f>
          </x14:formula1>
          <xm:sqref>C10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
    <pageSetUpPr fitToPage="1"/>
  </sheetPr>
  <dimension ref="A1:P82"/>
  <sheetViews>
    <sheetView topLeftCell="A52" zoomScaleNormal="100" workbookViewId="0">
      <selection activeCell="C81" sqref="C81:D81"/>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98" t="s">
        <v>212</v>
      </c>
      <c r="D3" s="3" t="s">
        <v>2</v>
      </c>
      <c r="E3" s="459" t="s">
        <v>795</v>
      </c>
      <c r="F3" s="512"/>
      <c r="G3" s="512"/>
      <c r="H3" s="512"/>
      <c r="I3" s="512"/>
      <c r="J3" s="512"/>
      <c r="P3" s="4" t="s">
        <v>3</v>
      </c>
    </row>
    <row r="4" spans="1:16" x14ac:dyDescent="0.25">
      <c r="B4" s="1"/>
      <c r="D4" s="1"/>
      <c r="E4" s="512"/>
      <c r="F4" s="512"/>
      <c r="G4" s="512"/>
      <c r="H4" s="512"/>
      <c r="I4" s="512"/>
      <c r="J4" s="512"/>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513" t="s">
        <v>796</v>
      </c>
      <c r="D7" s="355"/>
      <c r="E7" s="355"/>
      <c r="F7" s="355"/>
      <c r="G7" s="355"/>
      <c r="H7" s="355"/>
      <c r="I7" s="355"/>
      <c r="J7" s="355"/>
      <c r="P7" s="4" t="s">
        <v>10</v>
      </c>
    </row>
    <row r="8" spans="1:16" ht="15.75" x14ac:dyDescent="0.25">
      <c r="B8" s="1" t="s">
        <v>11</v>
      </c>
      <c r="C8" s="514" t="s">
        <v>797</v>
      </c>
      <c r="D8" s="355"/>
      <c r="E8" s="355"/>
      <c r="F8" s="355"/>
      <c r="G8" s="355"/>
      <c r="H8" s="355"/>
      <c r="I8" s="355"/>
      <c r="J8" s="355"/>
      <c r="M8" s="123"/>
      <c r="N8" s="123"/>
      <c r="O8" s="123"/>
      <c r="P8" s="4" t="s">
        <v>12</v>
      </c>
    </row>
    <row r="9" spans="1:16" ht="15.75" x14ac:dyDescent="0.25">
      <c r="B9" s="1" t="s">
        <v>13</v>
      </c>
      <c r="C9" s="515" t="s">
        <v>798</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18</v>
      </c>
      <c r="G11" s="11" t="s">
        <v>15</v>
      </c>
      <c r="H11" s="510" t="s">
        <v>4</v>
      </c>
      <c r="I11" s="511"/>
      <c r="J11" s="51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109">
        <v>9</v>
      </c>
      <c r="J18" s="16"/>
      <c r="L18" s="19"/>
      <c r="M18" s="123"/>
      <c r="N18" s="20"/>
      <c r="O18" s="13"/>
      <c r="P18" s="123"/>
    </row>
    <row r="19" spans="1:16" x14ac:dyDescent="0.2">
      <c r="B19" s="118"/>
      <c r="C19" s="56"/>
      <c r="D19" s="23" t="s">
        <v>28</v>
      </c>
      <c r="E19" s="24"/>
      <c r="G19" s="23" t="s">
        <v>29</v>
      </c>
      <c r="H19" s="199">
        <v>9</v>
      </c>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799</v>
      </c>
      <c r="C26" s="327"/>
      <c r="D26" s="327"/>
      <c r="E26" s="327"/>
      <c r="F26" s="327"/>
      <c r="G26" s="327"/>
      <c r="H26" s="327"/>
      <c r="I26" s="327"/>
      <c r="J26" s="327"/>
      <c r="L26" s="31"/>
      <c r="N26" s="31"/>
    </row>
    <row r="27" spans="1:16" s="28" customFormat="1" x14ac:dyDescent="0.2">
      <c r="A27" s="164">
        <v>2</v>
      </c>
      <c r="B27" s="326" t="s">
        <v>800</v>
      </c>
      <c r="C27" s="327"/>
      <c r="D27" s="327"/>
      <c r="E27" s="327"/>
      <c r="F27" s="327"/>
      <c r="G27" s="327"/>
      <c r="H27" s="327"/>
      <c r="I27" s="327"/>
      <c r="J27" s="327"/>
      <c r="L27" s="31"/>
      <c r="N27" s="31"/>
    </row>
    <row r="28" spans="1:16" s="28" customFormat="1" x14ac:dyDescent="0.25">
      <c r="A28" s="164">
        <v>3</v>
      </c>
      <c r="B28" s="326" t="s">
        <v>801</v>
      </c>
      <c r="C28" s="327"/>
      <c r="D28" s="327"/>
      <c r="E28" s="327"/>
      <c r="F28" s="327"/>
      <c r="G28" s="327"/>
      <c r="H28" s="327"/>
      <c r="I28" s="327"/>
      <c r="J28" s="327"/>
      <c r="L28" s="31"/>
      <c r="N28" s="31"/>
    </row>
    <row r="29" spans="1:16" s="28" customFormat="1" x14ac:dyDescent="0.25">
      <c r="A29" s="164">
        <v>4</v>
      </c>
      <c r="B29" s="326" t="s">
        <v>802</v>
      </c>
      <c r="C29" s="327"/>
      <c r="D29" s="327"/>
      <c r="E29" s="327"/>
      <c r="F29" s="327"/>
      <c r="G29" s="327"/>
      <c r="H29" s="327"/>
      <c r="I29" s="327"/>
      <c r="J29" s="327"/>
      <c r="L29" s="31"/>
      <c r="N29" s="31"/>
    </row>
    <row r="30" spans="1:16" s="28" customFormat="1" x14ac:dyDescent="0.25">
      <c r="A30" s="164">
        <v>5</v>
      </c>
      <c r="B30" s="326" t="s">
        <v>803</v>
      </c>
      <c r="C30" s="327"/>
      <c r="D30" s="327"/>
      <c r="E30" s="327"/>
      <c r="F30" s="327"/>
      <c r="G30" s="327"/>
      <c r="H30" s="327"/>
      <c r="I30" s="327"/>
      <c r="J30" s="327"/>
      <c r="L30" s="31"/>
      <c r="N30" s="31"/>
    </row>
    <row r="31" spans="1:16" s="28" customFormat="1" x14ac:dyDescent="0.25">
      <c r="A31" s="164">
        <v>6</v>
      </c>
      <c r="B31" s="507" t="s">
        <v>804</v>
      </c>
      <c r="C31" s="507"/>
      <c r="D31" s="507"/>
      <c r="E31" s="507"/>
      <c r="F31" s="507"/>
      <c r="G31" s="507"/>
      <c r="H31" s="507"/>
      <c r="I31" s="507"/>
      <c r="J31" s="507"/>
      <c r="L31" s="31"/>
      <c r="N31" s="31"/>
    </row>
    <row r="32" spans="1:16" s="28" customFormat="1" x14ac:dyDescent="0.25">
      <c r="A32" s="164">
        <v>7</v>
      </c>
      <c r="B32" s="508" t="s">
        <v>805</v>
      </c>
      <c r="C32" s="509"/>
      <c r="D32" s="509"/>
      <c r="E32" s="509"/>
      <c r="F32" s="509"/>
      <c r="G32" s="509"/>
      <c r="H32" s="509"/>
      <c r="I32" s="509"/>
      <c r="J32" s="509"/>
      <c r="L32" s="31"/>
      <c r="N32" s="31"/>
    </row>
    <row r="33" spans="1:14" s="28" customFormat="1" x14ac:dyDescent="0.2">
      <c r="D33" s="29"/>
      <c r="E33" s="27"/>
      <c r="G33" s="29"/>
      <c r="H33" s="27"/>
      <c r="J33" s="30"/>
      <c r="L33" s="31"/>
      <c r="N33" s="31"/>
    </row>
    <row r="34" spans="1:14" x14ac:dyDescent="0.2">
      <c r="A34" s="6"/>
      <c r="B34" s="2" t="s">
        <v>36</v>
      </c>
      <c r="C34" s="16"/>
      <c r="E34" s="19"/>
      <c r="F34" s="13"/>
      <c r="G34" s="123"/>
      <c r="H34" s="20"/>
      <c r="I34" s="13"/>
      <c r="J34" s="16"/>
      <c r="L34" s="19"/>
      <c r="N34" s="19"/>
    </row>
    <row r="35" spans="1:14" x14ac:dyDescent="0.25">
      <c r="B35" s="125" t="s">
        <v>37</v>
      </c>
      <c r="C35" s="16"/>
      <c r="E35" s="19"/>
      <c r="F35" s="13"/>
      <c r="G35" s="123"/>
      <c r="H35" s="20"/>
      <c r="I35" s="13"/>
      <c r="J35" s="16"/>
      <c r="L35" s="19"/>
      <c r="N35" s="19"/>
    </row>
    <row r="36" spans="1:14" x14ac:dyDescent="0.25">
      <c r="B36" s="25" t="s">
        <v>38</v>
      </c>
      <c r="C36" s="25"/>
      <c r="I36" s="25"/>
      <c r="J36" s="25"/>
    </row>
    <row r="37" spans="1:14" ht="35.25" customHeight="1" x14ac:dyDescent="0.25">
      <c r="B37" s="346" t="s">
        <v>806</v>
      </c>
      <c r="C37" s="346"/>
      <c r="D37" s="346"/>
      <c r="E37" s="346"/>
      <c r="F37" s="346"/>
      <c r="G37" s="346"/>
      <c r="H37" s="346"/>
      <c r="I37" s="346"/>
      <c r="J37" s="346"/>
    </row>
    <row r="38" spans="1:14" x14ac:dyDescent="0.2">
      <c r="B38" s="159" t="s">
        <v>39</v>
      </c>
      <c r="C38" s="159"/>
      <c r="D38" s="159"/>
      <c r="E38" s="159"/>
      <c r="F38" s="159"/>
      <c r="G38" s="159"/>
      <c r="H38" s="159"/>
      <c r="I38" s="159"/>
      <c r="J38" s="159"/>
    </row>
    <row r="39" spans="1:14" ht="39.75" customHeight="1" x14ac:dyDescent="0.25">
      <c r="B39" s="346" t="s">
        <v>807</v>
      </c>
      <c r="C39" s="349"/>
      <c r="D39" s="349"/>
      <c r="E39" s="349"/>
      <c r="F39" s="349"/>
      <c r="G39" s="349"/>
      <c r="H39" s="349"/>
      <c r="I39" s="349"/>
      <c r="J39" s="349"/>
    </row>
    <row r="40" spans="1:14" x14ac:dyDescent="0.25">
      <c r="B40" s="159" t="s">
        <v>40</v>
      </c>
      <c r="C40" s="159"/>
      <c r="D40" s="159"/>
      <c r="E40" s="159"/>
      <c r="F40" s="159"/>
      <c r="G40" s="159"/>
      <c r="H40" s="159"/>
      <c r="I40" s="159"/>
      <c r="J40" s="159"/>
    </row>
    <row r="41" spans="1:14" ht="50.25" customHeight="1" x14ac:dyDescent="0.2">
      <c r="B41" s="346" t="s">
        <v>808</v>
      </c>
      <c r="C41" s="346"/>
      <c r="D41" s="346"/>
      <c r="E41" s="346"/>
      <c r="F41" s="346"/>
      <c r="G41" s="346"/>
      <c r="H41" s="346"/>
      <c r="I41" s="346"/>
      <c r="J41" s="346"/>
    </row>
    <row r="42" spans="1:14" x14ac:dyDescent="0.2">
      <c r="B42" s="33"/>
      <c r="C42" s="33"/>
      <c r="D42" s="33"/>
      <c r="E42" s="33"/>
      <c r="F42" s="33"/>
      <c r="G42" s="33"/>
      <c r="H42" s="33"/>
      <c r="I42" s="33"/>
      <c r="J42" s="33"/>
    </row>
    <row r="43" spans="1:14" x14ac:dyDescent="0.2">
      <c r="A43" s="6"/>
      <c r="B43" s="134" t="s">
        <v>41</v>
      </c>
      <c r="H43" s="34"/>
      <c r="I43" s="34"/>
      <c r="J43" s="34"/>
    </row>
    <row r="44" spans="1:14" ht="15" customHeight="1" x14ac:dyDescent="0.25">
      <c r="B44" s="134" t="s">
        <v>42</v>
      </c>
      <c r="H44" s="35"/>
      <c r="I44" s="35"/>
      <c r="J44" s="35"/>
    </row>
    <row r="45" spans="1:14" x14ac:dyDescent="0.25">
      <c r="B45" s="125" t="s">
        <v>283</v>
      </c>
      <c r="H45" s="36"/>
      <c r="I45" s="36"/>
      <c r="J45" s="36"/>
    </row>
    <row r="46" spans="1:14" ht="15" customHeight="1" x14ac:dyDescent="0.25">
      <c r="A46" s="164">
        <v>1</v>
      </c>
      <c r="B46" s="152" t="s">
        <v>809</v>
      </c>
      <c r="C46" s="153"/>
      <c r="D46" s="153"/>
      <c r="E46" s="153"/>
      <c r="F46" s="153"/>
      <c r="G46" s="153"/>
      <c r="H46" s="153"/>
      <c r="I46" s="153"/>
      <c r="J46" s="153"/>
    </row>
    <row r="47" spans="1:14" x14ac:dyDescent="0.2">
      <c r="A47" s="164">
        <v>2</v>
      </c>
      <c r="B47" s="326" t="s">
        <v>628</v>
      </c>
      <c r="C47" s="327"/>
      <c r="D47" s="327"/>
      <c r="E47" s="327"/>
      <c r="F47" s="327"/>
      <c r="G47" s="327"/>
      <c r="H47" s="327"/>
      <c r="I47" s="327"/>
      <c r="J47" s="327"/>
    </row>
    <row r="48" spans="1:14" x14ac:dyDescent="0.25">
      <c r="A48" s="164">
        <v>3</v>
      </c>
      <c r="B48" s="326" t="s">
        <v>778</v>
      </c>
      <c r="C48" s="327"/>
      <c r="D48" s="327"/>
      <c r="E48" s="327"/>
      <c r="F48" s="327"/>
      <c r="G48" s="327"/>
      <c r="H48" s="327"/>
      <c r="I48" s="327"/>
      <c r="J48" s="327"/>
    </row>
    <row r="50" spans="1:11" x14ac:dyDescent="0.25">
      <c r="B50" s="134" t="s">
        <v>44</v>
      </c>
      <c r="G50" s="123"/>
      <c r="H50" s="34"/>
      <c r="I50" s="34"/>
      <c r="J50" s="34"/>
    </row>
    <row r="51" spans="1:11" x14ac:dyDescent="0.25">
      <c r="B51" s="125" t="s">
        <v>176</v>
      </c>
      <c r="G51" s="123"/>
      <c r="H51" s="137"/>
      <c r="I51" s="137"/>
      <c r="J51" s="137"/>
    </row>
    <row r="52" spans="1:11" x14ac:dyDescent="0.25">
      <c r="A52" s="164">
        <v>1</v>
      </c>
      <c r="B52" s="328" t="s">
        <v>595</v>
      </c>
      <c r="C52" s="329"/>
      <c r="D52" s="329"/>
      <c r="E52" s="329"/>
      <c r="F52" s="329"/>
      <c r="G52" s="329"/>
      <c r="H52" s="329"/>
      <c r="I52" s="329"/>
      <c r="J52" s="329"/>
    </row>
    <row r="53" spans="1:11" x14ac:dyDescent="0.25">
      <c r="A53" s="164">
        <v>2</v>
      </c>
      <c r="B53" s="328" t="s">
        <v>810</v>
      </c>
      <c r="C53" s="329"/>
      <c r="D53" s="329"/>
      <c r="E53" s="329"/>
      <c r="F53" s="329"/>
      <c r="G53" s="329"/>
      <c r="H53" s="329"/>
      <c r="I53" s="329"/>
      <c r="J53" s="329"/>
    </row>
    <row r="54" spans="1:11" x14ac:dyDescent="0.25">
      <c r="A54" s="164">
        <v>3</v>
      </c>
      <c r="B54" s="328" t="s">
        <v>811</v>
      </c>
      <c r="C54" s="329"/>
      <c r="D54" s="329"/>
      <c r="E54" s="329"/>
      <c r="F54" s="329"/>
      <c r="G54" s="329"/>
      <c r="H54" s="329"/>
      <c r="I54" s="329"/>
      <c r="J54" s="329"/>
    </row>
    <row r="55" spans="1:11" x14ac:dyDescent="0.25">
      <c r="A55" s="164">
        <v>4</v>
      </c>
      <c r="B55" s="328" t="s">
        <v>812</v>
      </c>
      <c r="C55" s="329"/>
      <c r="D55" s="329"/>
      <c r="E55" s="329"/>
      <c r="F55" s="329"/>
      <c r="G55" s="329"/>
      <c r="H55" s="329"/>
      <c r="I55" s="329"/>
      <c r="J55" s="329"/>
    </row>
    <row r="57" spans="1:11" x14ac:dyDescent="0.2">
      <c r="A57" s="6"/>
      <c r="B57" s="134" t="s">
        <v>46</v>
      </c>
      <c r="D57" s="134"/>
      <c r="H57" s="137"/>
      <c r="I57" s="137"/>
      <c r="J57" s="137"/>
    </row>
    <row r="58" spans="1:11" ht="15" customHeight="1" x14ac:dyDescent="0.25">
      <c r="B58" s="341" t="s">
        <v>47</v>
      </c>
      <c r="C58" s="341"/>
      <c r="D58" s="341"/>
      <c r="E58" s="341"/>
      <c r="F58" s="341"/>
      <c r="G58" s="341"/>
      <c r="H58" s="341"/>
      <c r="I58" s="341"/>
      <c r="J58" s="341"/>
    </row>
    <row r="59" spans="1:11" ht="15" customHeight="1" x14ac:dyDescent="0.2">
      <c r="B59" s="143"/>
      <c r="C59" s="143"/>
      <c r="D59" s="143"/>
      <c r="E59" s="143"/>
      <c r="F59" s="143"/>
      <c r="H59" s="143">
        <f>SUM(E61:E68)</f>
        <v>450</v>
      </c>
      <c r="I59" s="137" t="str">
        <f>IF(H59=E$11*25,"perfecte","cal revisar")</f>
        <v>perfecte</v>
      </c>
      <c r="J59" s="137" t="str">
        <f>IF(E$11*7&lt;K60,"perfecte","cal revisar")</f>
        <v>perfecte</v>
      </c>
    </row>
    <row r="60" spans="1:11" ht="15" customHeight="1" x14ac:dyDescent="0.2">
      <c r="B60" s="143"/>
      <c r="C60" s="342" t="s">
        <v>48</v>
      </c>
      <c r="D60" s="343"/>
      <c r="E60" s="37" t="s">
        <v>49</v>
      </c>
      <c r="F60" s="342" t="s">
        <v>50</v>
      </c>
      <c r="G60" s="343"/>
      <c r="I60" s="137" t="s">
        <v>548</v>
      </c>
      <c r="J60" s="137" t="s">
        <v>549</v>
      </c>
      <c r="K60" s="137">
        <f>SUM(K61:K68)</f>
        <v>150</v>
      </c>
    </row>
    <row r="61" spans="1:11" ht="15" customHeight="1" x14ac:dyDescent="0.25">
      <c r="B61" s="143"/>
      <c r="C61" s="439" t="s">
        <v>533</v>
      </c>
      <c r="D61" s="382" t="s">
        <v>533</v>
      </c>
      <c r="E61" s="58">
        <v>125</v>
      </c>
      <c r="F61" s="339">
        <v>1</v>
      </c>
      <c r="G61" s="331"/>
      <c r="I61" s="137"/>
      <c r="J61" s="137"/>
      <c r="K61" s="137">
        <f t="shared" ref="K61:K68" si="0">E61*F61</f>
        <v>125</v>
      </c>
    </row>
    <row r="62" spans="1:11" ht="15" customHeight="1" x14ac:dyDescent="0.25">
      <c r="B62" s="143"/>
      <c r="C62" s="356" t="s">
        <v>543</v>
      </c>
      <c r="D62" s="357" t="s">
        <v>543</v>
      </c>
      <c r="E62" s="59">
        <v>200</v>
      </c>
      <c r="F62" s="340">
        <v>0</v>
      </c>
      <c r="G62" s="334"/>
      <c r="I62" s="137"/>
      <c r="J62" s="137"/>
      <c r="K62" s="137">
        <f t="shared" si="0"/>
        <v>0</v>
      </c>
    </row>
    <row r="63" spans="1:11" ht="15" customHeight="1" x14ac:dyDescent="0.25">
      <c r="B63" s="143"/>
      <c r="C63" s="439" t="s">
        <v>535</v>
      </c>
      <c r="D63" s="382" t="s">
        <v>535</v>
      </c>
      <c r="E63" s="58">
        <v>25</v>
      </c>
      <c r="F63" s="339">
        <v>0</v>
      </c>
      <c r="G63" s="331"/>
      <c r="I63" s="137"/>
      <c r="J63" s="137"/>
      <c r="K63" s="137">
        <f t="shared" si="0"/>
        <v>0</v>
      </c>
    </row>
    <row r="64" spans="1:11" ht="15" customHeight="1" x14ac:dyDescent="0.25">
      <c r="B64" s="143"/>
      <c r="C64" s="356" t="s">
        <v>536</v>
      </c>
      <c r="D64" s="357" t="s">
        <v>536</v>
      </c>
      <c r="E64" s="59">
        <v>75</v>
      </c>
      <c r="F64" s="506">
        <v>0</v>
      </c>
      <c r="G64" s="334"/>
      <c r="I64" s="137"/>
      <c r="J64" s="137"/>
      <c r="K64" s="137">
        <f t="shared" si="0"/>
        <v>0</v>
      </c>
    </row>
    <row r="65" spans="1:11" ht="15" customHeight="1" x14ac:dyDescent="0.25">
      <c r="B65" s="143"/>
      <c r="C65" s="501" t="s">
        <v>542</v>
      </c>
      <c r="D65" s="502" t="s">
        <v>542</v>
      </c>
      <c r="E65" s="58">
        <v>25</v>
      </c>
      <c r="F65" s="339">
        <v>1</v>
      </c>
      <c r="G65" s="331"/>
      <c r="I65" s="137"/>
      <c r="J65" s="137"/>
      <c r="K65" s="137">
        <f t="shared" si="0"/>
        <v>25</v>
      </c>
    </row>
    <row r="66" spans="1:11" ht="15" customHeight="1" x14ac:dyDescent="0.2">
      <c r="B66" s="143"/>
      <c r="C66" s="487"/>
      <c r="D66" s="488"/>
      <c r="E66" s="59"/>
      <c r="F66" s="506"/>
      <c r="G66" s="334"/>
      <c r="I66" s="137"/>
      <c r="J66" s="137"/>
      <c r="K66" s="137">
        <f t="shared" si="0"/>
        <v>0</v>
      </c>
    </row>
    <row r="67" spans="1:11" ht="15" customHeight="1" x14ac:dyDescent="0.2">
      <c r="B67" s="143"/>
      <c r="C67" s="143"/>
      <c r="D67" s="143"/>
      <c r="E67" s="200"/>
      <c r="F67" s="143"/>
      <c r="I67" s="137"/>
      <c r="J67" s="137"/>
      <c r="K67" s="137">
        <f t="shared" si="0"/>
        <v>0</v>
      </c>
    </row>
    <row r="68" spans="1:11" x14ac:dyDescent="0.25">
      <c r="A68" s="6"/>
      <c r="B68" s="134" t="s">
        <v>51</v>
      </c>
      <c r="I68" s="137"/>
      <c r="J68" s="137"/>
      <c r="K68" s="137">
        <f t="shared" si="0"/>
        <v>0</v>
      </c>
    </row>
    <row r="69" spans="1:11" x14ac:dyDescent="0.25">
      <c r="B69" s="125" t="s">
        <v>52</v>
      </c>
    </row>
    <row r="70" spans="1:11" x14ac:dyDescent="0.25">
      <c r="C70" s="152" t="s">
        <v>558</v>
      </c>
      <c r="D70" s="153"/>
      <c r="E70" s="153"/>
      <c r="F70" s="153"/>
      <c r="G70" s="153"/>
      <c r="H70" s="153"/>
      <c r="I70" s="153"/>
      <c r="J70" s="153"/>
      <c r="K70" s="153"/>
    </row>
    <row r="71" spans="1:11" x14ac:dyDescent="0.25">
      <c r="C71" s="141" t="s">
        <v>561</v>
      </c>
      <c r="D71" s="141"/>
      <c r="E71" s="141"/>
      <c r="F71" s="141"/>
      <c r="G71" s="141"/>
      <c r="H71" s="141"/>
      <c r="I71" s="141"/>
      <c r="J71" s="141"/>
      <c r="K71" s="141"/>
    </row>
    <row r="72" spans="1:11" x14ac:dyDescent="0.25">
      <c r="C72" s="141" t="s">
        <v>560</v>
      </c>
      <c r="D72" s="141"/>
      <c r="E72" s="141"/>
      <c r="F72" s="141"/>
      <c r="G72" s="141"/>
      <c r="H72" s="141"/>
      <c r="I72" s="141"/>
      <c r="J72" s="141"/>
      <c r="K72" s="141"/>
    </row>
    <row r="74" spans="1:11" x14ac:dyDescent="0.25">
      <c r="A74" s="6"/>
      <c r="B74" s="134" t="s">
        <v>53</v>
      </c>
    </row>
    <row r="75" spans="1:11" ht="15" customHeight="1" x14ac:dyDescent="0.25">
      <c r="B75" s="341" t="s">
        <v>54</v>
      </c>
      <c r="C75" s="341"/>
      <c r="D75" s="341"/>
      <c r="E75" s="341"/>
      <c r="F75" s="341"/>
      <c r="G75" s="341"/>
      <c r="H75" s="341"/>
    </row>
    <row r="76" spans="1:11" ht="15" customHeight="1" x14ac:dyDescent="0.2">
      <c r="B76" s="143"/>
      <c r="C76" s="143"/>
      <c r="D76" s="143"/>
      <c r="E76" s="143"/>
      <c r="F76" s="143"/>
      <c r="G76" s="143"/>
      <c r="H76" s="143"/>
    </row>
    <row r="77" spans="1:11" ht="15" customHeight="1" x14ac:dyDescent="0.25">
      <c r="B77" s="143"/>
      <c r="C77" s="336" t="s">
        <v>55</v>
      </c>
      <c r="D77" s="337"/>
      <c r="E77" s="336" t="s">
        <v>56</v>
      </c>
      <c r="F77" s="337"/>
      <c r="G77" s="336" t="s">
        <v>57</v>
      </c>
      <c r="H77" s="338"/>
      <c r="I77" s="337"/>
      <c r="J77" s="143"/>
    </row>
    <row r="78" spans="1:11" ht="15" customHeight="1" x14ac:dyDescent="0.25">
      <c r="B78" s="243"/>
      <c r="C78" s="439" t="s">
        <v>566</v>
      </c>
      <c r="D78" s="382"/>
      <c r="E78" s="339">
        <v>0.45</v>
      </c>
      <c r="F78" s="331"/>
      <c r="G78" s="339">
        <v>0.75</v>
      </c>
      <c r="H78" s="332"/>
      <c r="I78" s="331"/>
      <c r="J78" s="143"/>
    </row>
    <row r="79" spans="1:11" ht="15" customHeight="1" x14ac:dyDescent="0.2">
      <c r="B79" s="143"/>
      <c r="C79" s="356"/>
      <c r="D79" s="357"/>
      <c r="E79" s="340"/>
      <c r="F79" s="334"/>
      <c r="G79" s="340"/>
      <c r="H79" s="335"/>
      <c r="I79" s="334"/>
      <c r="J79" s="143"/>
    </row>
    <row r="80" spans="1:11" ht="15" customHeight="1" x14ac:dyDescent="0.25">
      <c r="B80" s="143"/>
      <c r="C80" s="439" t="s">
        <v>564</v>
      </c>
      <c r="D80" s="382"/>
      <c r="E80" s="339">
        <v>0.3</v>
      </c>
      <c r="F80" s="331"/>
      <c r="G80" s="339">
        <v>0.4</v>
      </c>
      <c r="H80" s="332"/>
      <c r="I80" s="331"/>
      <c r="J80" s="143"/>
    </row>
    <row r="81" spans="2:10" ht="15" customHeight="1" x14ac:dyDescent="0.25">
      <c r="B81" s="143"/>
      <c r="C81" s="356" t="s">
        <v>567</v>
      </c>
      <c r="D81" s="357"/>
      <c r="E81" s="340">
        <v>0.05</v>
      </c>
      <c r="F81" s="334"/>
      <c r="G81" s="340">
        <v>0.15</v>
      </c>
      <c r="H81" s="335"/>
      <c r="I81" s="334"/>
      <c r="J81" s="143"/>
    </row>
    <row r="82" spans="2:10" x14ac:dyDescent="0.2">
      <c r="D82" s="42"/>
    </row>
  </sheetData>
  <sheetProtection password="C6A8" sheet="1" objects="1" scenarios="1"/>
  <mergeCells count="56">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7:J37"/>
    <mergeCell ref="B39:J39"/>
    <mergeCell ref="C62:D62"/>
    <mergeCell ref="F62:G62"/>
    <mergeCell ref="B47:J47"/>
    <mergeCell ref="B48:J48"/>
    <mergeCell ref="B52:J52"/>
    <mergeCell ref="B53:J53"/>
    <mergeCell ref="B54:J54"/>
    <mergeCell ref="B55:J55"/>
    <mergeCell ref="B58:J58"/>
    <mergeCell ref="C60:D60"/>
    <mergeCell ref="F60:G60"/>
    <mergeCell ref="C61:D61"/>
    <mergeCell ref="F61:G61"/>
    <mergeCell ref="C66:D66"/>
    <mergeCell ref="F66:G66"/>
    <mergeCell ref="C63:D63"/>
    <mergeCell ref="F63:G63"/>
    <mergeCell ref="C64:D64"/>
    <mergeCell ref="F64:G64"/>
    <mergeCell ref="C65:D65"/>
    <mergeCell ref="F65:G65"/>
    <mergeCell ref="B75:H75"/>
    <mergeCell ref="C77:D77"/>
    <mergeCell ref="E77:F77"/>
    <mergeCell ref="G77:I77"/>
    <mergeCell ref="C78:D78"/>
    <mergeCell ref="E78:F78"/>
    <mergeCell ref="G78:I78"/>
    <mergeCell ref="C81:D81"/>
    <mergeCell ref="E81:F81"/>
    <mergeCell ref="G81:I81"/>
    <mergeCell ref="C79:D79"/>
    <mergeCell ref="E79:F79"/>
    <mergeCell ref="G79:I79"/>
    <mergeCell ref="C80:D80"/>
    <mergeCell ref="E80:F80"/>
    <mergeCell ref="G80:I80"/>
  </mergeCells>
  <dataValidations count="4">
    <dataValidation type="list" allowBlank="1" showInputMessage="1" showErrorMessage="1" prompt="Escoja de la lista" sqref="H11:J11">
      <formula1>$P$3:$P$7</formula1>
    </dataValidation>
    <dataValidation type="list" allowBlank="1" showInputMessage="1" showErrorMessage="1" sqref="B61:B66">
      <formula1>act</formula1>
    </dataValidation>
    <dataValidation type="list" allowBlank="1" showInputMessage="1" showErrorMessage="1" sqref="B78:B81">
      <formula1>eval</formula1>
    </dataValidation>
    <dataValidation type="list" allowBlank="1" showInputMessage="1" showErrorMessage="1" sqref="B70:B72">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1" max="9" man="1"/>
    <brk id="6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4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744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744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744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744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744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744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745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745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745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745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745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
    <pageSetUpPr fitToPage="1"/>
  </sheetPr>
  <dimension ref="A1:P84"/>
  <sheetViews>
    <sheetView topLeftCell="A55" zoomScaleNormal="100" workbookViewId="0">
      <selection activeCell="G89" sqref="G89"/>
    </sheetView>
  </sheetViews>
  <sheetFormatPr defaultColWidth="8.855468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85546875" style="164"/>
    <col min="10" max="10" width="16.85546875" style="164" customWidth="1"/>
    <col min="11" max="16384" width="8.855468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212</v>
      </c>
      <c r="D3" s="3" t="s">
        <v>2</v>
      </c>
      <c r="E3" s="353" t="s">
        <v>795</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814</v>
      </c>
      <c r="D7" s="355"/>
      <c r="E7" s="355"/>
      <c r="F7" s="355"/>
      <c r="G7" s="355"/>
      <c r="H7" s="355"/>
      <c r="I7" s="355"/>
      <c r="J7" s="355"/>
      <c r="P7" s="4" t="s">
        <v>10</v>
      </c>
    </row>
    <row r="8" spans="1:16" ht="15.75" x14ac:dyDescent="0.25">
      <c r="B8" s="1" t="s">
        <v>11</v>
      </c>
      <c r="C8" s="355" t="s">
        <v>815</v>
      </c>
      <c r="D8" s="355"/>
      <c r="E8" s="355"/>
      <c r="F8" s="355"/>
      <c r="G8" s="355"/>
      <c r="H8" s="355"/>
      <c r="I8" s="355"/>
      <c r="J8" s="355"/>
      <c r="M8" s="123"/>
      <c r="N8" s="123"/>
      <c r="O8" s="123"/>
      <c r="P8" s="4" t="s">
        <v>12</v>
      </c>
    </row>
    <row r="9" spans="1:16" ht="15.75" x14ac:dyDescent="0.25">
      <c r="B9" s="1" t="s">
        <v>13</v>
      </c>
      <c r="C9" s="523" t="s">
        <v>816</v>
      </c>
      <c r="D9" s="523"/>
      <c r="E9" s="523"/>
      <c r="F9" s="523"/>
      <c r="G9" s="523"/>
      <c r="H9" s="523"/>
      <c r="I9" s="523"/>
      <c r="J9" s="523"/>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18</v>
      </c>
      <c r="G11" s="11" t="s">
        <v>15</v>
      </c>
      <c r="H11" s="351"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v>9</v>
      </c>
      <c r="J18" s="16"/>
      <c r="L18" s="19"/>
      <c r="M18" s="123"/>
      <c r="N18" s="20"/>
      <c r="O18" s="13"/>
      <c r="P18" s="123"/>
    </row>
    <row r="19" spans="1:16" x14ac:dyDescent="0.2">
      <c r="B19" s="118"/>
      <c r="C19" s="56"/>
      <c r="D19" s="23" t="s">
        <v>28</v>
      </c>
      <c r="E19" s="24"/>
      <c r="G19" s="23" t="s">
        <v>29</v>
      </c>
      <c r="H19" s="24">
        <v>9</v>
      </c>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817</v>
      </c>
      <c r="C26" s="327"/>
      <c r="D26" s="327"/>
      <c r="E26" s="327"/>
      <c r="F26" s="327"/>
      <c r="G26" s="327"/>
      <c r="H26" s="327"/>
      <c r="I26" s="327"/>
      <c r="J26" s="327"/>
      <c r="L26" s="31"/>
      <c r="N26" s="31"/>
    </row>
    <row r="27" spans="1:16" s="28" customFormat="1" x14ac:dyDescent="0.25">
      <c r="A27" s="164">
        <v>2</v>
      </c>
      <c r="B27" s="144" t="s">
        <v>287</v>
      </c>
      <c r="C27" s="146"/>
      <c r="D27" s="146"/>
      <c r="E27" s="146"/>
      <c r="F27" s="146"/>
      <c r="G27" s="146"/>
      <c r="H27" s="146"/>
      <c r="I27" s="146"/>
      <c r="J27" s="146"/>
      <c r="L27" s="31"/>
      <c r="N27" s="31"/>
    </row>
    <row r="28" spans="1:16" s="28" customFormat="1" x14ac:dyDescent="0.25">
      <c r="A28" s="164">
        <v>3</v>
      </c>
      <c r="B28" s="326" t="s">
        <v>203</v>
      </c>
      <c r="C28" s="327"/>
      <c r="D28" s="327"/>
      <c r="E28" s="327"/>
      <c r="F28" s="327"/>
      <c r="G28" s="327"/>
      <c r="H28" s="327"/>
      <c r="I28" s="327"/>
      <c r="J28" s="327"/>
      <c r="L28" s="31"/>
      <c r="N28" s="31"/>
    </row>
    <row r="29" spans="1:16" s="28" customFormat="1" x14ac:dyDescent="0.25">
      <c r="A29" s="164">
        <v>4</v>
      </c>
      <c r="B29" s="144" t="s">
        <v>818</v>
      </c>
      <c r="C29" s="146"/>
      <c r="D29" s="146"/>
      <c r="E29" s="146"/>
      <c r="F29" s="146"/>
      <c r="G29" s="146"/>
      <c r="H29" s="146"/>
      <c r="I29" s="146"/>
      <c r="J29" s="146"/>
      <c r="L29" s="31"/>
      <c r="N29" s="31"/>
    </row>
    <row r="30" spans="1:16" s="28" customFormat="1" x14ac:dyDescent="0.25">
      <c r="A30" s="164">
        <v>5</v>
      </c>
      <c r="B30" s="152" t="s">
        <v>819</v>
      </c>
      <c r="C30" s="153"/>
      <c r="D30" s="153"/>
      <c r="E30" s="153"/>
      <c r="F30" s="153"/>
      <c r="G30" s="153"/>
      <c r="H30" s="153"/>
      <c r="I30" s="153"/>
      <c r="J30" s="153"/>
      <c r="L30" s="31"/>
      <c r="N30" s="31"/>
    </row>
    <row r="31" spans="1:16" s="28" customFormat="1" x14ac:dyDescent="0.25">
      <c r="A31" s="164">
        <v>6</v>
      </c>
      <c r="B31" s="144" t="s">
        <v>820</v>
      </c>
      <c r="C31" s="146"/>
      <c r="D31" s="146"/>
      <c r="E31" s="146"/>
      <c r="F31" s="146"/>
      <c r="G31" s="146"/>
      <c r="H31" s="146"/>
      <c r="I31" s="146"/>
      <c r="J31" s="146"/>
      <c r="L31" s="31"/>
      <c r="N31" s="31"/>
    </row>
    <row r="32" spans="1:16" s="28" customFormat="1" x14ac:dyDescent="0.25">
      <c r="A32" s="28">
        <v>7</v>
      </c>
      <c r="B32" s="144" t="s">
        <v>821</v>
      </c>
      <c r="C32" s="149"/>
      <c r="D32" s="149"/>
      <c r="E32" s="149"/>
      <c r="F32" s="149"/>
      <c r="G32" s="149"/>
      <c r="H32" s="149"/>
      <c r="I32" s="149"/>
      <c r="J32" s="149"/>
      <c r="L32" s="31"/>
      <c r="N32" s="31"/>
    </row>
    <row r="33" spans="1:14" s="28" customFormat="1" x14ac:dyDescent="0.25">
      <c r="A33" s="28">
        <v>8</v>
      </c>
      <c r="B33" s="326" t="s">
        <v>822</v>
      </c>
      <c r="C33" s="327"/>
      <c r="D33" s="327"/>
      <c r="E33" s="327"/>
      <c r="F33" s="327"/>
      <c r="G33" s="327"/>
      <c r="H33" s="327"/>
      <c r="I33" s="327"/>
      <c r="J33" s="327"/>
      <c r="L33" s="31"/>
      <c r="N33" s="31"/>
    </row>
    <row r="34" spans="1:14" s="28" customFormat="1" x14ac:dyDescent="0.25">
      <c r="A34" s="28">
        <v>9</v>
      </c>
      <c r="B34" s="326" t="s">
        <v>823</v>
      </c>
      <c r="C34" s="327"/>
      <c r="D34" s="327"/>
      <c r="E34" s="327"/>
      <c r="F34" s="327"/>
      <c r="G34" s="327"/>
      <c r="H34" s="327"/>
      <c r="I34" s="327"/>
      <c r="J34" s="327"/>
      <c r="L34" s="31"/>
      <c r="N34" s="31"/>
    </row>
    <row r="35" spans="1:14" s="28" customFormat="1" x14ac:dyDescent="0.2">
      <c r="D35" s="29"/>
      <c r="E35" s="27"/>
      <c r="G35" s="29"/>
      <c r="H35" s="27"/>
      <c r="J35" s="30"/>
      <c r="L35" s="31"/>
      <c r="N35" s="31"/>
    </row>
    <row r="36" spans="1:14" x14ac:dyDescent="0.2">
      <c r="A36" s="6"/>
      <c r="B36" s="2" t="s">
        <v>36</v>
      </c>
      <c r="C36" s="16"/>
      <c r="E36" s="19"/>
      <c r="F36" s="13"/>
      <c r="G36" s="123"/>
      <c r="H36" s="20"/>
      <c r="I36" s="13"/>
      <c r="J36" s="16"/>
      <c r="L36" s="19"/>
      <c r="N36" s="19"/>
    </row>
    <row r="37" spans="1:14" x14ac:dyDescent="0.25">
      <c r="B37" s="32" t="s">
        <v>37</v>
      </c>
      <c r="C37" s="16"/>
      <c r="E37" s="19"/>
      <c r="F37" s="13"/>
      <c r="G37" s="123"/>
      <c r="H37" s="20"/>
      <c r="I37" s="13"/>
      <c r="J37" s="16"/>
      <c r="L37" s="19"/>
      <c r="N37" s="19"/>
    </row>
    <row r="38" spans="1:14" x14ac:dyDescent="0.25">
      <c r="B38" s="25" t="s">
        <v>38</v>
      </c>
      <c r="C38" s="25"/>
      <c r="I38" s="25"/>
      <c r="J38" s="25"/>
    </row>
    <row r="39" spans="1:14" ht="72" customHeight="1" x14ac:dyDescent="0.25">
      <c r="B39" s="346" t="s">
        <v>824</v>
      </c>
      <c r="C39" s="346"/>
      <c r="D39" s="346"/>
      <c r="E39" s="346"/>
      <c r="F39" s="346"/>
      <c r="G39" s="346"/>
      <c r="H39" s="346"/>
      <c r="I39" s="346"/>
      <c r="J39" s="346"/>
    </row>
    <row r="40" spans="1:14" x14ac:dyDescent="0.2">
      <c r="B40" s="159" t="s">
        <v>39</v>
      </c>
      <c r="C40" s="159"/>
      <c r="D40" s="159"/>
      <c r="E40" s="159"/>
      <c r="F40" s="159"/>
      <c r="G40" s="159"/>
      <c r="H40" s="159"/>
      <c r="I40" s="159"/>
      <c r="J40" s="159"/>
    </row>
    <row r="41" spans="1:14" ht="63" customHeight="1" x14ac:dyDescent="0.25">
      <c r="B41" s="346" t="s">
        <v>825</v>
      </c>
      <c r="C41" s="349"/>
      <c r="D41" s="349"/>
      <c r="E41" s="349"/>
      <c r="F41" s="349"/>
      <c r="G41" s="349"/>
      <c r="H41" s="349"/>
      <c r="I41" s="349"/>
      <c r="J41" s="349"/>
    </row>
    <row r="42" spans="1:14" x14ac:dyDescent="0.25">
      <c r="B42" s="159" t="s">
        <v>40</v>
      </c>
      <c r="C42" s="159"/>
      <c r="D42" s="159"/>
      <c r="E42" s="159"/>
      <c r="F42" s="159"/>
      <c r="G42" s="159"/>
      <c r="H42" s="159"/>
      <c r="I42" s="159"/>
      <c r="J42" s="159"/>
    </row>
    <row r="43" spans="1:14" ht="60.75" customHeight="1" x14ac:dyDescent="0.2">
      <c r="B43" s="346" t="s">
        <v>826</v>
      </c>
      <c r="C43" s="346"/>
      <c r="D43" s="346"/>
      <c r="E43" s="346"/>
      <c r="F43" s="346"/>
      <c r="G43" s="346"/>
      <c r="H43" s="346"/>
      <c r="I43" s="346"/>
      <c r="J43" s="346"/>
    </row>
    <row r="44" spans="1:14" x14ac:dyDescent="0.2">
      <c r="B44" s="33"/>
      <c r="C44" s="33"/>
      <c r="D44" s="33"/>
      <c r="E44" s="33"/>
      <c r="F44" s="33"/>
      <c r="G44" s="33"/>
      <c r="H44" s="33"/>
      <c r="I44" s="33"/>
      <c r="J44" s="33"/>
    </row>
    <row r="45" spans="1:14" x14ac:dyDescent="0.2">
      <c r="A45" s="6"/>
      <c r="B45" s="134" t="s">
        <v>41</v>
      </c>
      <c r="H45" s="34"/>
      <c r="I45" s="34"/>
      <c r="J45" s="34"/>
    </row>
    <row r="46" spans="1:14" ht="15" customHeight="1" x14ac:dyDescent="0.25">
      <c r="B46" s="134" t="s">
        <v>42</v>
      </c>
      <c r="H46" s="35"/>
      <c r="I46" s="35"/>
      <c r="J46" s="35"/>
    </row>
    <row r="47" spans="1:14" x14ac:dyDescent="0.25">
      <c r="B47" s="164" t="s">
        <v>43</v>
      </c>
      <c r="H47" s="36"/>
      <c r="I47" s="36"/>
      <c r="J47" s="36"/>
    </row>
    <row r="48" spans="1:14" ht="15" customHeight="1" x14ac:dyDescent="0.2">
      <c r="A48" s="164">
        <v>1</v>
      </c>
      <c r="B48" s="326" t="s">
        <v>59</v>
      </c>
      <c r="C48" s="327"/>
      <c r="D48" s="327"/>
      <c r="E48" s="327"/>
      <c r="F48" s="327"/>
      <c r="G48" s="327"/>
      <c r="H48" s="327"/>
      <c r="I48" s="327"/>
      <c r="J48" s="327"/>
    </row>
    <row r="49" spans="1:11" x14ac:dyDescent="0.25">
      <c r="A49" s="164">
        <v>2</v>
      </c>
      <c r="B49" s="326" t="s">
        <v>60</v>
      </c>
      <c r="C49" s="327"/>
      <c r="D49" s="327"/>
      <c r="E49" s="327"/>
      <c r="F49" s="327"/>
      <c r="G49" s="327"/>
      <c r="H49" s="327"/>
      <c r="I49" s="327"/>
      <c r="J49" s="327"/>
    </row>
    <row r="50" spans="1:11" x14ac:dyDescent="0.25">
      <c r="A50" s="164">
        <v>3</v>
      </c>
      <c r="B50" s="326" t="s">
        <v>205</v>
      </c>
      <c r="C50" s="327"/>
      <c r="D50" s="327"/>
      <c r="E50" s="327"/>
      <c r="F50" s="327"/>
      <c r="G50" s="327"/>
      <c r="H50" s="327"/>
      <c r="I50" s="327"/>
      <c r="J50" s="327"/>
    </row>
    <row r="52" spans="1:11" x14ac:dyDescent="0.25">
      <c r="B52" s="134" t="s">
        <v>44</v>
      </c>
      <c r="G52" s="123"/>
      <c r="H52" s="34"/>
      <c r="I52" s="34"/>
      <c r="J52" s="34"/>
    </row>
    <row r="53" spans="1:11" x14ac:dyDescent="0.25">
      <c r="B53" s="164" t="s">
        <v>176</v>
      </c>
      <c r="G53" s="123"/>
      <c r="H53" s="137"/>
      <c r="I53" s="137"/>
      <c r="J53" s="137"/>
    </row>
    <row r="54" spans="1:11" x14ac:dyDescent="0.25">
      <c r="A54" s="164">
        <v>1</v>
      </c>
      <c r="B54" s="328" t="s">
        <v>596</v>
      </c>
      <c r="C54" s="329"/>
      <c r="D54" s="329"/>
      <c r="E54" s="329"/>
      <c r="F54" s="329"/>
      <c r="G54" s="329"/>
      <c r="H54" s="329"/>
      <c r="I54" s="329"/>
      <c r="J54" s="329"/>
    </row>
    <row r="55" spans="1:11" x14ac:dyDescent="0.25">
      <c r="A55" s="164">
        <v>2</v>
      </c>
      <c r="B55" s="328" t="s">
        <v>636</v>
      </c>
      <c r="C55" s="329"/>
      <c r="D55" s="329"/>
      <c r="E55" s="329"/>
      <c r="F55" s="329"/>
      <c r="G55" s="329"/>
      <c r="H55" s="329"/>
      <c r="I55" s="329"/>
      <c r="J55" s="329"/>
    </row>
    <row r="56" spans="1:11" x14ac:dyDescent="0.25">
      <c r="A56" s="164">
        <v>4</v>
      </c>
      <c r="B56" s="328" t="s">
        <v>733</v>
      </c>
      <c r="C56" s="329"/>
      <c r="D56" s="329"/>
      <c r="E56" s="329"/>
      <c r="F56" s="329"/>
      <c r="G56" s="329"/>
      <c r="H56" s="329"/>
      <c r="I56" s="329"/>
      <c r="J56" s="329"/>
    </row>
    <row r="57" spans="1:11" x14ac:dyDescent="0.25">
      <c r="A57" s="164">
        <v>5</v>
      </c>
      <c r="B57" s="328" t="s">
        <v>597</v>
      </c>
      <c r="C57" s="329"/>
      <c r="D57" s="329"/>
      <c r="E57" s="329"/>
      <c r="F57" s="329"/>
      <c r="G57" s="329"/>
      <c r="H57" s="329"/>
      <c r="I57" s="329"/>
      <c r="J57" s="329"/>
    </row>
    <row r="58" spans="1:11" x14ac:dyDescent="0.25">
      <c r="A58" s="164">
        <v>6</v>
      </c>
      <c r="B58" s="328" t="s">
        <v>455</v>
      </c>
      <c r="C58" s="329"/>
      <c r="D58" s="329"/>
      <c r="E58" s="329"/>
      <c r="F58" s="329"/>
      <c r="G58" s="329"/>
      <c r="H58" s="329"/>
      <c r="I58" s="329"/>
      <c r="J58" s="329"/>
    </row>
    <row r="60" spans="1:11" x14ac:dyDescent="0.2">
      <c r="A60" s="6"/>
      <c r="B60" s="134" t="s">
        <v>46</v>
      </c>
      <c r="D60" s="134"/>
      <c r="H60" s="137"/>
      <c r="I60" s="137"/>
      <c r="J60" s="137"/>
    </row>
    <row r="61" spans="1:11" ht="15" customHeight="1" x14ac:dyDescent="0.25">
      <c r="B61" s="341" t="s">
        <v>47</v>
      </c>
      <c r="C61" s="341"/>
      <c r="D61" s="341"/>
      <c r="E61" s="341"/>
      <c r="F61" s="341"/>
      <c r="G61" s="341"/>
      <c r="H61" s="341"/>
      <c r="I61" s="341"/>
      <c r="J61" s="341"/>
    </row>
    <row r="62" spans="1:11" ht="15" customHeight="1" x14ac:dyDescent="0.2">
      <c r="B62" s="143"/>
      <c r="C62" s="143"/>
      <c r="D62" s="143"/>
      <c r="E62" s="143"/>
      <c r="F62" s="143"/>
      <c r="H62" s="143">
        <f>SUM(E64:E71)</f>
        <v>450</v>
      </c>
      <c r="I62" s="137" t="str">
        <f>IF(H62=E$11*25,"perfecte","cal revisar")</f>
        <v>perfecte</v>
      </c>
      <c r="J62" s="137" t="str">
        <f>IF(E$11*7&lt;K63,"perfecte","cal revisar")</f>
        <v>perfecte</v>
      </c>
    </row>
    <row r="63" spans="1:11" ht="15" customHeight="1" x14ac:dyDescent="0.2">
      <c r="B63" s="143"/>
      <c r="C63" s="342" t="s">
        <v>48</v>
      </c>
      <c r="D63" s="343"/>
      <c r="E63" s="37" t="s">
        <v>49</v>
      </c>
      <c r="F63" s="342" t="s">
        <v>50</v>
      </c>
      <c r="G63" s="343"/>
      <c r="I63" s="137" t="s">
        <v>548</v>
      </c>
      <c r="J63" s="137" t="s">
        <v>549</v>
      </c>
      <c r="K63" s="137">
        <f>SUM(K64:K71)</f>
        <v>131.22</v>
      </c>
    </row>
    <row r="64" spans="1:11" ht="15" customHeight="1" x14ac:dyDescent="0.25">
      <c r="B64" s="143"/>
      <c r="C64" s="439" t="s">
        <v>533</v>
      </c>
      <c r="D64" s="382" t="s">
        <v>533</v>
      </c>
      <c r="E64" s="58">
        <v>198</v>
      </c>
      <c r="F64" s="339">
        <v>0.55000000000000004</v>
      </c>
      <c r="G64" s="331"/>
      <c r="I64" s="137"/>
      <c r="J64" s="137"/>
      <c r="K64" s="137">
        <f t="shared" ref="K64:K66" si="0">E64*F64</f>
        <v>108.9</v>
      </c>
    </row>
    <row r="65" spans="1:11" ht="15" customHeight="1" x14ac:dyDescent="0.25">
      <c r="B65" s="143"/>
      <c r="C65" s="356" t="s">
        <v>542</v>
      </c>
      <c r="D65" s="357" t="s">
        <v>542</v>
      </c>
      <c r="E65" s="59">
        <v>6</v>
      </c>
      <c r="F65" s="340">
        <v>1</v>
      </c>
      <c r="G65" s="334"/>
      <c r="I65" s="137"/>
      <c r="J65" s="137"/>
      <c r="K65" s="137">
        <f t="shared" si="0"/>
        <v>6</v>
      </c>
    </row>
    <row r="66" spans="1:11" ht="30.75" customHeight="1" x14ac:dyDescent="0.25">
      <c r="B66" s="143"/>
      <c r="C66" s="520" t="s">
        <v>535</v>
      </c>
      <c r="D66" s="521" t="s">
        <v>535</v>
      </c>
      <c r="E66" s="58">
        <v>150</v>
      </c>
      <c r="F66" s="339">
        <v>0</v>
      </c>
      <c r="G66" s="331"/>
      <c r="I66" s="137"/>
      <c r="J66" s="137"/>
      <c r="K66" s="137">
        <f t="shared" si="0"/>
        <v>0</v>
      </c>
    </row>
    <row r="67" spans="1:11" ht="32.25" customHeight="1" x14ac:dyDescent="0.25">
      <c r="B67" s="143"/>
      <c r="C67" s="453" t="s">
        <v>536</v>
      </c>
      <c r="D67" s="522" t="s">
        <v>536</v>
      </c>
      <c r="E67" s="58">
        <v>96</v>
      </c>
      <c r="F67" s="339">
        <v>0.17</v>
      </c>
      <c r="G67" s="331"/>
      <c r="I67" s="137"/>
      <c r="J67" s="137"/>
      <c r="K67" s="137">
        <f>E67*F67</f>
        <v>16.32</v>
      </c>
    </row>
    <row r="68" spans="1:11" ht="29.25" customHeight="1" x14ac:dyDescent="0.2">
      <c r="B68" s="143"/>
      <c r="C68" s="237"/>
      <c r="D68" s="237"/>
      <c r="E68" s="237"/>
      <c r="G68" s="237"/>
      <c r="I68" s="137"/>
      <c r="J68" s="137"/>
      <c r="K68" s="137">
        <f>E68*F68</f>
        <v>0</v>
      </c>
    </row>
    <row r="69" spans="1:11" ht="15" customHeight="1" x14ac:dyDescent="0.2">
      <c r="B69" s="143"/>
      <c r="C69" s="143"/>
      <c r="D69" s="143"/>
      <c r="E69" s="143"/>
      <c r="F69" s="143"/>
      <c r="I69" s="137"/>
      <c r="J69" s="137"/>
      <c r="K69" s="137">
        <f>E69*F69</f>
        <v>0</v>
      </c>
    </row>
    <row r="70" spans="1:11" x14ac:dyDescent="0.25">
      <c r="A70" s="6"/>
      <c r="B70" s="134" t="s">
        <v>51</v>
      </c>
      <c r="I70" s="137"/>
      <c r="J70" s="137"/>
      <c r="K70" s="137">
        <f>E70*F70</f>
        <v>0</v>
      </c>
    </row>
    <row r="71" spans="1:11" x14ac:dyDescent="0.25">
      <c r="B71" s="125" t="s">
        <v>52</v>
      </c>
      <c r="I71" s="137"/>
      <c r="J71" s="137"/>
      <c r="K71" s="137">
        <f>E71*F71</f>
        <v>0</v>
      </c>
    </row>
    <row r="72" spans="1:11" x14ac:dyDescent="0.25">
      <c r="C72" s="152" t="s">
        <v>557</v>
      </c>
      <c r="D72" s="153"/>
      <c r="E72" s="153"/>
      <c r="F72" s="153"/>
      <c r="G72" s="153"/>
      <c r="H72" s="153"/>
      <c r="I72" s="153"/>
      <c r="J72" s="153"/>
      <c r="K72" s="153"/>
    </row>
    <row r="73" spans="1:11" x14ac:dyDescent="0.25">
      <c r="C73" s="152" t="s">
        <v>558</v>
      </c>
      <c r="D73" s="153"/>
      <c r="E73" s="153"/>
      <c r="F73" s="153"/>
      <c r="G73" s="153"/>
      <c r="H73" s="153"/>
      <c r="I73" s="153"/>
      <c r="J73" s="153"/>
      <c r="K73" s="153"/>
    </row>
    <row r="74" spans="1:11" x14ac:dyDescent="0.25">
      <c r="C74" s="152" t="s">
        <v>545</v>
      </c>
      <c r="D74" s="153"/>
      <c r="E74" s="153"/>
      <c r="F74" s="153"/>
      <c r="G74" s="153"/>
      <c r="H74" s="153"/>
      <c r="I74" s="153"/>
      <c r="J74" s="153"/>
      <c r="K74" s="153"/>
    </row>
    <row r="75" spans="1:11" x14ac:dyDescent="0.25">
      <c r="C75" s="152" t="s">
        <v>560</v>
      </c>
      <c r="D75" s="153"/>
      <c r="E75" s="153"/>
      <c r="F75" s="153"/>
      <c r="G75" s="153"/>
      <c r="H75" s="153"/>
      <c r="I75" s="153"/>
      <c r="J75" s="153"/>
      <c r="K75" s="153"/>
    </row>
    <row r="76" spans="1:11" x14ac:dyDescent="0.25">
      <c r="C76" s="152" t="s">
        <v>561</v>
      </c>
      <c r="D76" s="153"/>
      <c r="E76" s="153"/>
      <c r="F76" s="153"/>
      <c r="G76" s="153"/>
      <c r="H76" s="153"/>
      <c r="I76" s="153"/>
      <c r="J76" s="153"/>
      <c r="K76" s="153"/>
    </row>
    <row r="78" spans="1:11" x14ac:dyDescent="0.25">
      <c r="A78" s="6"/>
      <c r="B78" s="134" t="s">
        <v>53</v>
      </c>
    </row>
    <row r="79" spans="1:11" ht="15" customHeight="1" x14ac:dyDescent="0.25">
      <c r="B79" s="341" t="s">
        <v>54</v>
      </c>
      <c r="C79" s="341"/>
      <c r="D79" s="341"/>
      <c r="E79" s="341"/>
      <c r="F79" s="341"/>
      <c r="G79" s="341"/>
      <c r="H79" s="341"/>
    </row>
    <row r="80" spans="1:11" ht="15" customHeight="1" x14ac:dyDescent="0.2">
      <c r="B80" s="143"/>
      <c r="C80" s="143"/>
      <c r="D80" s="143"/>
      <c r="E80" s="143"/>
      <c r="F80" s="143"/>
      <c r="G80" s="143"/>
      <c r="H80" s="143"/>
    </row>
    <row r="81" spans="2:10" ht="15" customHeight="1" x14ac:dyDescent="0.25">
      <c r="B81" s="143"/>
      <c r="C81" s="336" t="s">
        <v>55</v>
      </c>
      <c r="D81" s="337"/>
      <c r="E81" s="336" t="s">
        <v>56</v>
      </c>
      <c r="F81" s="337"/>
      <c r="G81" s="336" t="s">
        <v>57</v>
      </c>
      <c r="H81" s="338"/>
      <c r="I81" s="337"/>
      <c r="J81" s="143"/>
    </row>
    <row r="82" spans="2:10" ht="15" customHeight="1" x14ac:dyDescent="0.25">
      <c r="B82" s="143"/>
      <c r="C82" s="439" t="s">
        <v>565</v>
      </c>
      <c r="D82" s="382" t="s">
        <v>565</v>
      </c>
      <c r="E82" s="339">
        <v>0.35</v>
      </c>
      <c r="F82" s="331"/>
      <c r="G82" s="339">
        <v>0.45</v>
      </c>
      <c r="H82" s="518"/>
      <c r="I82" s="519"/>
      <c r="J82" s="143"/>
    </row>
    <row r="83" spans="2:10" ht="15" customHeight="1" x14ac:dyDescent="0.25">
      <c r="B83" s="143"/>
      <c r="C83" s="356" t="s">
        <v>567</v>
      </c>
      <c r="D83" s="357" t="s">
        <v>567</v>
      </c>
      <c r="E83" s="340">
        <v>0.5</v>
      </c>
      <c r="F83" s="334"/>
      <c r="G83" s="340">
        <v>0.7</v>
      </c>
      <c r="H83" s="516"/>
      <c r="I83" s="517"/>
      <c r="J83" s="143"/>
    </row>
    <row r="84" spans="2:10" x14ac:dyDescent="0.25">
      <c r="D84" s="42"/>
    </row>
  </sheetData>
  <sheetProtection password="C6A8" sheet="1" objects="1" scenarios="1"/>
  <mergeCells count="45">
    <mergeCell ref="B34:J34"/>
    <mergeCell ref="A1:J1"/>
    <mergeCell ref="E3:J4"/>
    <mergeCell ref="C7:J7"/>
    <mergeCell ref="C8:J8"/>
    <mergeCell ref="C9:J9"/>
    <mergeCell ref="B11:D11"/>
    <mergeCell ref="H11:J11"/>
    <mergeCell ref="G12:J12"/>
    <mergeCell ref="B15:B16"/>
    <mergeCell ref="B26:J26"/>
    <mergeCell ref="B28:J28"/>
    <mergeCell ref="B33:J33"/>
    <mergeCell ref="B61:J61"/>
    <mergeCell ref="B39:J39"/>
    <mergeCell ref="B41:J41"/>
    <mergeCell ref="B43:J43"/>
    <mergeCell ref="B48:J48"/>
    <mergeCell ref="B49:J49"/>
    <mergeCell ref="B50:J50"/>
    <mergeCell ref="B54:J54"/>
    <mergeCell ref="B55:J55"/>
    <mergeCell ref="B56:J56"/>
    <mergeCell ref="B57:J57"/>
    <mergeCell ref="B58:J58"/>
    <mergeCell ref="C66:D66"/>
    <mergeCell ref="F66:G66"/>
    <mergeCell ref="C67:D67"/>
    <mergeCell ref="F67:G67"/>
    <mergeCell ref="C63:D63"/>
    <mergeCell ref="F63:G63"/>
    <mergeCell ref="C64:D64"/>
    <mergeCell ref="F64:G64"/>
    <mergeCell ref="C65:D65"/>
    <mergeCell ref="F65:G65"/>
    <mergeCell ref="G83:I83"/>
    <mergeCell ref="C83:D83"/>
    <mergeCell ref="E83:F83"/>
    <mergeCell ref="B79:H79"/>
    <mergeCell ref="C81:D81"/>
    <mergeCell ref="E81:F81"/>
    <mergeCell ref="G81:I81"/>
    <mergeCell ref="C82:D82"/>
    <mergeCell ref="E82:F82"/>
    <mergeCell ref="G82:I82"/>
  </mergeCells>
  <dataValidations count="4">
    <dataValidation type="list" allowBlank="1" showInputMessage="1" showErrorMessage="1" prompt="Escoja de la lista" sqref="H11:J11">
      <formula1>$P$3:$P$7</formula1>
    </dataValidation>
    <dataValidation type="list" allowBlank="1" showInputMessage="1" showErrorMessage="1" sqref="B64:B68">
      <formula1>act</formula1>
    </dataValidation>
    <dataValidation type="list" allowBlank="1" showInputMessage="1" showErrorMessage="1" sqref="B72:B76">
      <formula1>metdoc</formula1>
    </dataValidation>
    <dataValidation type="list" allowBlank="1" showInputMessage="1" showErrorMessage="1" sqref="B82:B83">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3" max="9" man="1"/>
    <brk id="6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8467" r:id="rId4" name="Label 3">
              <controlPr defaultSize="0" autoFill="0" autoLine="0" autoPict="0">
                <anchor moveWithCells="1" sizeWithCells="1">
                  <from>
                    <xdr:col>3</xdr:col>
                    <xdr:colOff>85725</xdr:colOff>
                    <xdr:row>15</xdr:row>
                    <xdr:rowOff>76200</xdr:rowOff>
                  </from>
                  <to>
                    <xdr:col>3</xdr:col>
                    <xdr:colOff>238125</xdr:colOff>
                    <xdr:row>16</xdr:row>
                    <xdr:rowOff>104775</xdr:rowOff>
                  </to>
                </anchor>
              </controlPr>
            </control>
          </mc:Choice>
        </mc:AlternateContent>
        <mc:AlternateContent xmlns:mc="http://schemas.openxmlformats.org/markup-compatibility/2006">
          <mc:Choice Requires="x14">
            <control shapeId="318468" r:id="rId5" name="Label 4">
              <controlPr defaultSize="0" autoFill="0" autoLine="0" autoPict="0">
                <anchor moveWithCells="1" sizeWithCells="1">
                  <from>
                    <xdr:col>6</xdr:col>
                    <xdr:colOff>104775</xdr:colOff>
                    <xdr:row>15</xdr:row>
                    <xdr:rowOff>66675</xdr:rowOff>
                  </from>
                  <to>
                    <xdr:col>6</xdr:col>
                    <xdr:colOff>257175</xdr:colOff>
                    <xdr:row>16</xdr:row>
                    <xdr:rowOff>85725</xdr:rowOff>
                  </to>
                </anchor>
              </controlPr>
            </control>
          </mc:Choice>
        </mc:AlternateContent>
        <mc:AlternateContent xmlns:mc="http://schemas.openxmlformats.org/markup-compatibility/2006">
          <mc:Choice Requires="x14">
            <control shapeId="318469" r:id="rId6" name="Label 5">
              <controlPr defaultSize="0" autoFill="0" autoLine="0" autoPict="0">
                <anchor moveWithCells="1" sizeWithCells="1">
                  <from>
                    <xdr:col>6</xdr:col>
                    <xdr:colOff>104775</xdr:colOff>
                    <xdr:row>17</xdr:row>
                    <xdr:rowOff>66675</xdr:rowOff>
                  </from>
                  <to>
                    <xdr:col>6</xdr:col>
                    <xdr:colOff>257175</xdr:colOff>
                    <xdr:row>18</xdr:row>
                    <xdr:rowOff>85725</xdr:rowOff>
                  </to>
                </anchor>
              </controlPr>
            </control>
          </mc:Choice>
        </mc:AlternateContent>
        <mc:AlternateContent xmlns:mc="http://schemas.openxmlformats.org/markup-compatibility/2006">
          <mc:Choice Requires="x14">
            <control shapeId="318470" r:id="rId7" name="Label 6">
              <controlPr defaultSize="0" autoFill="0" autoLine="0" autoPict="0">
                <anchor moveWithCells="1" sizeWithCells="1">
                  <from>
                    <xdr:col>6</xdr:col>
                    <xdr:colOff>85725</xdr:colOff>
                    <xdr:row>19</xdr:row>
                    <xdr:rowOff>66675</xdr:rowOff>
                  </from>
                  <to>
                    <xdr:col>6</xdr:col>
                    <xdr:colOff>238125</xdr:colOff>
                    <xdr:row>20</xdr:row>
                    <xdr:rowOff>104775</xdr:rowOff>
                  </to>
                </anchor>
              </controlPr>
            </control>
          </mc:Choice>
        </mc:AlternateContent>
        <mc:AlternateContent xmlns:mc="http://schemas.openxmlformats.org/markup-compatibility/2006">
          <mc:Choice Requires="x14">
            <control shapeId="318471" r:id="rId8" name="Label 7">
              <controlPr defaultSize="0" autoFill="0" autoLine="0" autoPict="0">
                <anchor moveWithCells="1" sizeWithCells="1">
                  <from>
                    <xdr:col>3</xdr:col>
                    <xdr:colOff>76200</xdr:colOff>
                    <xdr:row>17</xdr:row>
                    <xdr:rowOff>66675</xdr:rowOff>
                  </from>
                  <to>
                    <xdr:col>3</xdr:col>
                    <xdr:colOff>228600</xdr:colOff>
                    <xdr:row>18</xdr:row>
                    <xdr:rowOff>104775</xdr:rowOff>
                  </to>
                </anchor>
              </controlPr>
            </control>
          </mc:Choice>
        </mc:AlternateContent>
        <mc:AlternateContent xmlns:mc="http://schemas.openxmlformats.org/markup-compatibility/2006">
          <mc:Choice Requires="x14">
            <control shapeId="318472" r:id="rId9" name="Label 8">
              <controlPr defaultSize="0" autoFill="0" autoLine="0" autoPict="0">
                <anchor moveWithCells="1" sizeWithCells="1">
                  <from>
                    <xdr:col>3</xdr:col>
                    <xdr:colOff>66675</xdr:colOff>
                    <xdr:row>19</xdr:row>
                    <xdr:rowOff>47625</xdr:rowOff>
                  </from>
                  <to>
                    <xdr:col>3</xdr:col>
                    <xdr:colOff>219075</xdr:colOff>
                    <xdr:row>20</xdr:row>
                    <xdr:rowOff>76200</xdr:rowOff>
                  </to>
                </anchor>
              </controlPr>
            </control>
          </mc:Choice>
        </mc:AlternateContent>
        <mc:AlternateContent xmlns:mc="http://schemas.openxmlformats.org/markup-compatibility/2006">
          <mc:Choice Requires="x14">
            <control shapeId="318473" r:id="rId10" name="Check Box 9">
              <controlPr defaultSize="0" autoFill="0" autoLine="0" autoPict="0">
                <anchor moveWithCells="1">
                  <from>
                    <xdr:col>2</xdr:col>
                    <xdr:colOff>752475</xdr:colOff>
                    <xdr:row>12</xdr:row>
                    <xdr:rowOff>9525</xdr:rowOff>
                  </from>
                  <to>
                    <xdr:col>3</xdr:col>
                    <xdr:colOff>295275</xdr:colOff>
                    <xdr:row>13</xdr:row>
                    <xdr:rowOff>28575</xdr:rowOff>
                  </to>
                </anchor>
              </controlPr>
            </control>
          </mc:Choice>
        </mc:AlternateContent>
        <mc:AlternateContent xmlns:mc="http://schemas.openxmlformats.org/markup-compatibility/2006">
          <mc:Choice Requires="x14">
            <control shapeId="318474" r:id="rId11" name="Check Box 10">
              <controlPr defaultSize="0" autoFill="0" autoLine="0" autoPict="0">
                <anchor moveWithCells="1">
                  <from>
                    <xdr:col>3</xdr:col>
                    <xdr:colOff>371475</xdr:colOff>
                    <xdr:row>12</xdr:row>
                    <xdr:rowOff>9525</xdr:rowOff>
                  </from>
                  <to>
                    <xdr:col>3</xdr:col>
                    <xdr:colOff>657225</xdr:colOff>
                    <xdr:row>13</xdr:row>
                    <xdr:rowOff>28575</xdr:rowOff>
                  </to>
                </anchor>
              </controlPr>
            </control>
          </mc:Choice>
        </mc:AlternateContent>
        <mc:AlternateContent xmlns:mc="http://schemas.openxmlformats.org/markup-compatibility/2006">
          <mc:Choice Requires="x14">
            <control shapeId="318475" r:id="rId12" name="Check Box 11">
              <controlPr defaultSize="0" autoFill="0" autoLine="0" autoPict="0">
                <anchor moveWithCells="1">
                  <from>
                    <xdr:col>3</xdr:col>
                    <xdr:colOff>714375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18476" r:id="rId13" name="Check Box 12">
              <controlPr defaultSize="0" autoFill="0" autoLine="0" autoPict="0">
                <anchor moveWithCells="1">
                  <from>
                    <xdr:col>4</xdr:col>
                    <xdr:colOff>104775</xdr:colOff>
                    <xdr:row>12</xdr:row>
                    <xdr:rowOff>9525</xdr:rowOff>
                  </from>
                  <to>
                    <xdr:col>4</xdr:col>
                    <xdr:colOff>409575</xdr:colOff>
                    <xdr:row>13</xdr:row>
                    <xdr:rowOff>28575</xdr:rowOff>
                  </to>
                </anchor>
              </controlPr>
            </control>
          </mc:Choice>
        </mc:AlternateContent>
        <mc:AlternateContent xmlns:mc="http://schemas.openxmlformats.org/markup-compatibility/2006">
          <mc:Choice Requires="x14">
            <control shapeId="318477" r:id="rId14" name="Check Box 13">
              <controlPr defaultSize="0" autoFill="0" autoLine="0" autoPict="0">
                <anchor moveWithCells="1">
                  <from>
                    <xdr:col>4</xdr:col>
                    <xdr:colOff>447675</xdr:colOff>
                    <xdr:row>12</xdr:row>
                    <xdr:rowOff>9525</xdr:rowOff>
                  </from>
                  <to>
                    <xdr:col>4</xdr:col>
                    <xdr:colOff>752475</xdr:colOff>
                    <xdr:row>13</xdr:row>
                    <xdr:rowOff>28575</xdr:rowOff>
                  </to>
                </anchor>
              </controlPr>
            </control>
          </mc:Choice>
        </mc:AlternateContent>
        <mc:AlternateContent xmlns:mc="http://schemas.openxmlformats.org/markup-compatibility/2006">
          <mc:Choice Requires="x14">
            <control shapeId="318478" r:id="rId15" name="Check Box 14">
              <controlPr defaultSize="0" autoFill="0" autoLine="0" autoPict="0">
                <anchor moveWithCells="1">
                  <from>
                    <xdr:col>6</xdr:col>
                    <xdr:colOff>28575</xdr:colOff>
                    <xdr:row>12</xdr:row>
                    <xdr:rowOff>9525</xdr:rowOff>
                  </from>
                  <to>
                    <xdr:col>6</xdr:col>
                    <xdr:colOff>333375</xdr:colOff>
                    <xdr:row>13</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4">
    <pageSetUpPr fitToPage="1"/>
  </sheetPr>
  <dimension ref="A1:S87"/>
  <sheetViews>
    <sheetView topLeftCell="A58" zoomScaleNormal="100" workbookViewId="0">
      <selection activeCell="C75" sqref="C75"/>
    </sheetView>
  </sheetViews>
  <sheetFormatPr defaultColWidth="9.140625" defaultRowHeight="15" x14ac:dyDescent="0.25"/>
  <cols>
    <col min="1" max="1" width="3" style="164" bestFit="1" customWidth="1"/>
    <col min="2" max="2" width="23.7109375" style="164" customWidth="1"/>
    <col min="3" max="4" width="30.71093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85" t="s">
        <v>212</v>
      </c>
      <c r="D3" s="3" t="s">
        <v>2</v>
      </c>
      <c r="E3" s="459" t="s">
        <v>795</v>
      </c>
      <c r="F3" s="459"/>
      <c r="G3" s="459"/>
      <c r="H3" s="459"/>
      <c r="I3" s="459"/>
      <c r="J3" s="459"/>
      <c r="P3" s="4" t="s">
        <v>3</v>
      </c>
    </row>
    <row r="4" spans="1:16" x14ac:dyDescent="0.25">
      <c r="B4" s="1"/>
      <c r="D4" s="1"/>
      <c r="E4" s="459"/>
      <c r="F4" s="459"/>
      <c r="G4" s="459"/>
      <c r="H4" s="459"/>
      <c r="I4" s="459"/>
      <c r="J4" s="459"/>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827</v>
      </c>
      <c r="D7" s="355"/>
      <c r="E7" s="355"/>
      <c r="F7" s="355"/>
      <c r="G7" s="355"/>
      <c r="H7" s="355"/>
      <c r="I7" s="355"/>
      <c r="J7" s="355"/>
      <c r="P7" s="4" t="s">
        <v>10</v>
      </c>
    </row>
    <row r="8" spans="1:16" ht="15.75" x14ac:dyDescent="0.25">
      <c r="B8" s="1" t="s">
        <v>11</v>
      </c>
      <c r="C8" s="355" t="s">
        <v>828</v>
      </c>
      <c r="D8" s="355"/>
      <c r="E8" s="355"/>
      <c r="F8" s="355"/>
      <c r="G8" s="355"/>
      <c r="H8" s="355"/>
      <c r="I8" s="355"/>
      <c r="J8" s="355"/>
    </row>
    <row r="9" spans="1:16" ht="15.75" x14ac:dyDescent="0.25">
      <c r="B9" s="1" t="s">
        <v>13</v>
      </c>
      <c r="C9" s="523" t="s">
        <v>829</v>
      </c>
      <c r="D9" s="523"/>
      <c r="E9" s="523"/>
      <c r="F9" s="523"/>
      <c r="G9" s="523"/>
      <c r="H9" s="523"/>
      <c r="I9" s="523"/>
      <c r="J9" s="523"/>
    </row>
    <row r="10" spans="1:16" x14ac:dyDescent="0.2">
      <c r="B10" s="1"/>
      <c r="C10" s="9"/>
      <c r="D10" s="9"/>
      <c r="E10" s="9"/>
      <c r="F10" s="9"/>
      <c r="G10" s="9"/>
      <c r="H10" s="9"/>
      <c r="I10" s="9"/>
      <c r="J10" s="9"/>
    </row>
    <row r="11" spans="1:16" ht="15" customHeight="1" x14ac:dyDescent="0.25">
      <c r="B11" s="350" t="s">
        <v>14</v>
      </c>
      <c r="C11" s="350"/>
      <c r="D11" s="350"/>
      <c r="E11" s="185">
        <v>18</v>
      </c>
      <c r="G11" s="11" t="s">
        <v>15</v>
      </c>
      <c r="H11" s="510" t="s">
        <v>4</v>
      </c>
      <c r="I11" s="510"/>
      <c r="J11" s="510"/>
    </row>
    <row r="12" spans="1:16" ht="15.75" customHeight="1" x14ac:dyDescent="0.25">
      <c r="B12" s="12" t="s">
        <v>16</v>
      </c>
      <c r="C12" s="1"/>
      <c r="D12" s="1"/>
      <c r="E12" s="1"/>
      <c r="F12" s="1"/>
      <c r="G12" s="347" t="s">
        <v>17</v>
      </c>
      <c r="H12" s="347"/>
      <c r="I12" s="347"/>
      <c r="J12" s="347"/>
    </row>
    <row r="13" spans="1:16" ht="15" customHeight="1" x14ac:dyDescent="0.25">
      <c r="B13" s="14" t="s">
        <v>18</v>
      </c>
      <c r="C13" s="1"/>
      <c r="I13" s="15"/>
    </row>
    <row r="14" spans="1:16" ht="15" customHeight="1" x14ac:dyDescent="0.2">
      <c r="B14" s="14"/>
      <c r="C14" s="1"/>
      <c r="I14" s="15"/>
    </row>
    <row r="15" spans="1:16" ht="15" customHeight="1" x14ac:dyDescent="0.25">
      <c r="B15" s="348" t="s">
        <v>19</v>
      </c>
      <c r="C15" s="16"/>
      <c r="D15" s="17" t="s">
        <v>20</v>
      </c>
      <c r="E15" s="15"/>
      <c r="F15" s="15"/>
      <c r="G15" s="18" t="s">
        <v>21</v>
      </c>
      <c r="H15" s="15"/>
      <c r="J15" s="16"/>
    </row>
    <row r="16" spans="1:16" x14ac:dyDescent="0.25">
      <c r="B16" s="348"/>
      <c r="C16" s="15"/>
      <c r="D16" s="86" t="s">
        <v>22</v>
      </c>
      <c r="E16" s="21"/>
      <c r="G16" s="86" t="s">
        <v>23</v>
      </c>
      <c r="H16" s="21"/>
      <c r="J16" s="16"/>
    </row>
    <row r="17" spans="1:19" x14ac:dyDescent="0.2">
      <c r="B17" s="22"/>
      <c r="D17" s="23" t="s">
        <v>24</v>
      </c>
      <c r="E17" s="24"/>
      <c r="F17" s="15"/>
      <c r="G17" s="23" t="s">
        <v>25</v>
      </c>
      <c r="H17" s="24"/>
      <c r="J17" s="16"/>
    </row>
    <row r="18" spans="1:19" x14ac:dyDescent="0.2">
      <c r="B18" s="25"/>
      <c r="D18" s="86" t="s">
        <v>26</v>
      </c>
      <c r="E18" s="21"/>
      <c r="G18" s="86" t="s">
        <v>27</v>
      </c>
      <c r="H18" s="201">
        <v>9</v>
      </c>
      <c r="J18" s="16"/>
    </row>
    <row r="19" spans="1:19" x14ac:dyDescent="0.2">
      <c r="B19" s="118"/>
      <c r="C19" s="56"/>
      <c r="D19" s="23" t="s">
        <v>28</v>
      </c>
      <c r="E19" s="24"/>
      <c r="G19" s="23" t="s">
        <v>29</v>
      </c>
      <c r="H19" s="202">
        <v>9</v>
      </c>
      <c r="J19" s="1"/>
    </row>
    <row r="20" spans="1:19" x14ac:dyDescent="0.2">
      <c r="D20" s="86" t="s">
        <v>30</v>
      </c>
      <c r="E20" s="21"/>
      <c r="G20" s="86" t="s">
        <v>31</v>
      </c>
      <c r="H20" s="21"/>
      <c r="J20" s="16"/>
      <c r="L20" s="19"/>
      <c r="N20" s="19"/>
    </row>
    <row r="21" spans="1:19" x14ac:dyDescent="0.2">
      <c r="D21" s="23" t="s">
        <v>32</v>
      </c>
      <c r="E21" s="24"/>
      <c r="G21" s="23" t="s">
        <v>33</v>
      </c>
      <c r="H21" s="24"/>
      <c r="J21" s="16"/>
      <c r="L21" s="19"/>
      <c r="N21" s="19"/>
    </row>
    <row r="22" spans="1:19" x14ac:dyDescent="0.2">
      <c r="D22" s="26"/>
      <c r="E22" s="27"/>
      <c r="F22" s="28"/>
      <c r="G22" s="29"/>
      <c r="H22" s="27"/>
      <c r="J22" s="16"/>
      <c r="L22" s="19"/>
      <c r="N22" s="19"/>
    </row>
    <row r="23" spans="1:19" x14ac:dyDescent="0.2">
      <c r="D23" s="26"/>
      <c r="E23" s="27"/>
      <c r="F23" s="28"/>
      <c r="G23" s="29"/>
      <c r="H23" s="27"/>
      <c r="I23" s="28"/>
      <c r="J23" s="30"/>
      <c r="L23" s="19"/>
      <c r="N23" s="19"/>
    </row>
    <row r="24" spans="1:19" x14ac:dyDescent="0.2">
      <c r="A24" s="6"/>
      <c r="B24" s="134" t="s">
        <v>34</v>
      </c>
      <c r="L24" s="19"/>
      <c r="N24" s="19"/>
    </row>
    <row r="25" spans="1:19" s="28" customFormat="1" x14ac:dyDescent="0.2">
      <c r="A25" s="164"/>
      <c r="B25" s="125" t="s">
        <v>35</v>
      </c>
      <c r="C25" s="164"/>
      <c r="D25" s="164"/>
      <c r="E25" s="164"/>
      <c r="F25" s="164"/>
      <c r="G25" s="164"/>
      <c r="H25" s="164"/>
      <c r="I25" s="164"/>
      <c r="J25" s="164"/>
      <c r="L25" s="31"/>
      <c r="N25" s="31"/>
    </row>
    <row r="26" spans="1:19" s="28" customFormat="1" x14ac:dyDescent="0.25">
      <c r="A26" s="164">
        <v>1</v>
      </c>
      <c r="B26" s="326" t="s">
        <v>215</v>
      </c>
      <c r="C26" s="327"/>
      <c r="D26" s="327"/>
      <c r="E26" s="327"/>
      <c r="F26" s="327"/>
      <c r="G26" s="327"/>
      <c r="H26" s="327"/>
      <c r="I26" s="327"/>
      <c r="J26" s="327"/>
      <c r="K26" s="164"/>
      <c r="L26" s="164"/>
      <c r="M26" s="164"/>
      <c r="N26" s="164"/>
      <c r="O26" s="164"/>
      <c r="P26" s="164"/>
      <c r="Q26" s="164"/>
      <c r="R26" s="164"/>
      <c r="S26" s="164"/>
    </row>
    <row r="27" spans="1:19" s="28" customFormat="1" x14ac:dyDescent="0.2">
      <c r="A27" s="164">
        <v>2</v>
      </c>
      <c r="B27" s="144" t="s">
        <v>830</v>
      </c>
      <c r="C27" s="144"/>
      <c r="D27" s="144"/>
      <c r="E27" s="144"/>
      <c r="F27" s="144"/>
      <c r="G27" s="144"/>
      <c r="H27" s="144"/>
      <c r="I27" s="144"/>
      <c r="J27" s="144"/>
      <c r="K27" s="164"/>
      <c r="L27" s="164"/>
      <c r="M27" s="164"/>
      <c r="N27" s="164"/>
      <c r="O27" s="164"/>
      <c r="P27" s="164"/>
      <c r="Q27" s="164"/>
      <c r="R27" s="164"/>
      <c r="S27" s="164"/>
    </row>
    <row r="28" spans="1:19" s="28" customFormat="1" x14ac:dyDescent="0.25">
      <c r="A28" s="164">
        <v>3</v>
      </c>
      <c r="B28" s="326" t="s">
        <v>831</v>
      </c>
      <c r="C28" s="327"/>
      <c r="D28" s="327"/>
      <c r="E28" s="327"/>
      <c r="F28" s="327"/>
      <c r="G28" s="327"/>
      <c r="H28" s="327"/>
      <c r="I28" s="327"/>
      <c r="J28" s="327"/>
      <c r="K28" s="164"/>
      <c r="L28" s="164"/>
      <c r="M28" s="164"/>
      <c r="N28" s="164"/>
      <c r="O28" s="164"/>
      <c r="P28" s="164"/>
      <c r="Q28" s="164"/>
      <c r="R28" s="164"/>
      <c r="S28" s="164"/>
    </row>
    <row r="29" spans="1:19" s="28" customFormat="1" x14ac:dyDescent="0.25">
      <c r="A29" s="164">
        <v>4</v>
      </c>
      <c r="B29" s="326" t="s">
        <v>832</v>
      </c>
      <c r="C29" s="327"/>
      <c r="D29" s="327"/>
      <c r="E29" s="327"/>
      <c r="F29" s="327"/>
      <c r="G29" s="327"/>
      <c r="H29" s="327"/>
      <c r="I29" s="327"/>
      <c r="J29" s="327"/>
      <c r="K29" s="164"/>
      <c r="L29" s="164"/>
      <c r="M29" s="164"/>
      <c r="N29" s="164"/>
      <c r="O29" s="164"/>
      <c r="P29" s="164"/>
      <c r="Q29" s="164"/>
      <c r="R29" s="164"/>
      <c r="S29" s="164"/>
    </row>
    <row r="30" spans="1:19" s="28" customFormat="1" x14ac:dyDescent="0.25">
      <c r="A30" s="164">
        <v>5</v>
      </c>
      <c r="B30" s="326" t="s">
        <v>833</v>
      </c>
      <c r="C30" s="327"/>
      <c r="D30" s="327"/>
      <c r="E30" s="327"/>
      <c r="F30" s="327"/>
      <c r="G30" s="327"/>
      <c r="H30" s="327"/>
      <c r="I30" s="327"/>
      <c r="J30" s="327"/>
      <c r="K30" s="164"/>
      <c r="L30" s="164"/>
      <c r="M30" s="164"/>
      <c r="N30" s="164"/>
      <c r="O30" s="164"/>
      <c r="P30" s="164"/>
      <c r="Q30" s="164"/>
      <c r="R30" s="164"/>
      <c r="S30" s="164"/>
    </row>
    <row r="31" spans="1:19" s="28" customFormat="1" x14ac:dyDescent="0.25">
      <c r="A31" s="164">
        <v>6</v>
      </c>
      <c r="B31" s="326" t="s">
        <v>834</v>
      </c>
      <c r="C31" s="327"/>
      <c r="D31" s="327"/>
      <c r="E31" s="327"/>
      <c r="F31" s="327"/>
      <c r="G31" s="327"/>
      <c r="H31" s="327"/>
      <c r="I31" s="327"/>
      <c r="J31" s="327"/>
      <c r="K31" s="164"/>
      <c r="L31" s="164"/>
      <c r="M31" s="164"/>
      <c r="N31" s="164"/>
      <c r="O31" s="164"/>
      <c r="P31" s="164"/>
      <c r="Q31" s="164"/>
      <c r="R31" s="164"/>
      <c r="S31" s="164"/>
    </row>
    <row r="32" spans="1:19" s="28" customFormat="1" ht="15" customHeight="1" x14ac:dyDescent="0.25">
      <c r="A32" s="108">
        <v>7</v>
      </c>
      <c r="B32" s="326" t="s">
        <v>835</v>
      </c>
      <c r="C32" s="327"/>
      <c r="D32" s="327"/>
      <c r="E32" s="327"/>
      <c r="F32" s="327"/>
      <c r="G32" s="327"/>
      <c r="H32" s="327"/>
      <c r="I32" s="327"/>
      <c r="J32" s="327"/>
      <c r="K32" s="164"/>
      <c r="L32" s="164"/>
      <c r="M32" s="164"/>
      <c r="N32" s="164"/>
      <c r="O32" s="164"/>
      <c r="P32" s="164"/>
      <c r="Q32" s="164"/>
      <c r="R32" s="164"/>
      <c r="S32" s="164"/>
    </row>
    <row r="33" spans="1:19" s="28" customFormat="1" x14ac:dyDescent="0.25">
      <c r="A33" s="164">
        <v>8</v>
      </c>
      <c r="B33" s="326" t="s">
        <v>836</v>
      </c>
      <c r="C33" s="529"/>
      <c r="D33" s="529"/>
      <c r="E33" s="529"/>
      <c r="F33" s="529"/>
      <c r="G33" s="529"/>
      <c r="H33" s="529"/>
      <c r="I33" s="529"/>
      <c r="J33" s="529"/>
      <c r="K33" s="164"/>
      <c r="L33" s="164"/>
      <c r="M33" s="164"/>
      <c r="N33" s="164"/>
      <c r="O33" s="164"/>
      <c r="P33" s="164"/>
      <c r="Q33" s="164"/>
      <c r="R33" s="164"/>
      <c r="S33" s="164"/>
    </row>
    <row r="34" spans="1:19" s="28" customFormat="1" x14ac:dyDescent="0.25">
      <c r="A34" s="164">
        <v>9</v>
      </c>
      <c r="B34" s="144" t="s">
        <v>837</v>
      </c>
      <c r="C34" s="144"/>
      <c r="D34" s="144"/>
      <c r="E34" s="144"/>
      <c r="F34" s="144"/>
      <c r="G34" s="144"/>
      <c r="H34" s="144"/>
      <c r="I34" s="144"/>
      <c r="J34" s="144"/>
      <c r="K34" s="164"/>
      <c r="L34" s="164"/>
      <c r="M34" s="164"/>
      <c r="N34" s="164"/>
      <c r="O34" s="164"/>
      <c r="P34" s="164"/>
      <c r="Q34" s="164"/>
      <c r="R34" s="164"/>
      <c r="S34" s="164"/>
    </row>
    <row r="35" spans="1:19" s="28" customFormat="1" x14ac:dyDescent="0.25">
      <c r="A35" s="164">
        <v>10</v>
      </c>
      <c r="B35" s="144" t="s">
        <v>838</v>
      </c>
      <c r="C35" s="144"/>
      <c r="D35" s="144"/>
      <c r="E35" s="144"/>
      <c r="F35" s="144"/>
      <c r="G35" s="144"/>
      <c r="H35" s="144"/>
      <c r="I35" s="144"/>
      <c r="J35" s="144"/>
      <c r="K35" s="164"/>
      <c r="L35" s="164"/>
      <c r="M35" s="164"/>
      <c r="N35" s="164"/>
      <c r="O35" s="164"/>
      <c r="P35" s="164"/>
      <c r="Q35" s="164"/>
      <c r="R35" s="164"/>
      <c r="S35" s="164"/>
    </row>
    <row r="36" spans="1:19" s="28" customFormat="1" x14ac:dyDescent="0.2">
      <c r="K36" s="164"/>
      <c r="L36" s="164"/>
      <c r="M36" s="164"/>
      <c r="N36" s="164"/>
      <c r="O36" s="164"/>
      <c r="P36" s="164"/>
      <c r="Q36" s="164"/>
      <c r="R36" s="164"/>
      <c r="S36" s="164"/>
    </row>
    <row r="37" spans="1:19" x14ac:dyDescent="0.2">
      <c r="A37" s="6"/>
      <c r="B37" s="2" t="s">
        <v>36</v>
      </c>
      <c r="C37" s="16"/>
      <c r="E37" s="19"/>
      <c r="F37" s="13"/>
      <c r="G37" s="123"/>
      <c r="H37" s="20"/>
      <c r="I37" s="13"/>
      <c r="J37" s="16"/>
    </row>
    <row r="38" spans="1:19" x14ac:dyDescent="0.25">
      <c r="B38" s="125" t="s">
        <v>37</v>
      </c>
      <c r="C38" s="16"/>
      <c r="E38" s="19"/>
      <c r="F38" s="13"/>
      <c r="G38" s="123"/>
      <c r="H38" s="20"/>
      <c r="I38" s="13"/>
      <c r="J38" s="16"/>
      <c r="L38" s="19"/>
      <c r="N38" s="19"/>
    </row>
    <row r="39" spans="1:19" x14ac:dyDescent="0.25">
      <c r="B39" s="25" t="s">
        <v>38</v>
      </c>
      <c r="C39" s="25"/>
      <c r="I39" s="25"/>
      <c r="J39" s="25"/>
    </row>
    <row r="40" spans="1:19" ht="39.75" customHeight="1" x14ac:dyDescent="0.25">
      <c r="B40" s="346" t="s">
        <v>839</v>
      </c>
      <c r="C40" s="349"/>
      <c r="D40" s="349"/>
      <c r="E40" s="349"/>
      <c r="F40" s="349"/>
      <c r="G40" s="349"/>
      <c r="H40" s="349"/>
      <c r="I40" s="349"/>
      <c r="J40" s="349"/>
    </row>
    <row r="41" spans="1:19" x14ac:dyDescent="0.2">
      <c r="B41" s="159" t="s">
        <v>39</v>
      </c>
      <c r="C41" s="159"/>
      <c r="D41" s="159"/>
      <c r="E41" s="159"/>
      <c r="F41" s="159"/>
      <c r="G41" s="159"/>
      <c r="H41" s="159"/>
      <c r="I41" s="159"/>
      <c r="J41" s="159"/>
    </row>
    <row r="42" spans="1:19" ht="39.75" customHeight="1" x14ac:dyDescent="0.25">
      <c r="B42" s="346" t="s">
        <v>840</v>
      </c>
      <c r="C42" s="349"/>
      <c r="D42" s="349"/>
      <c r="E42" s="349"/>
      <c r="F42" s="349"/>
      <c r="G42" s="349"/>
      <c r="H42" s="349"/>
      <c r="I42" s="349"/>
      <c r="J42" s="349"/>
    </row>
    <row r="43" spans="1:19" x14ac:dyDescent="0.25">
      <c r="B43" s="159" t="s">
        <v>40</v>
      </c>
      <c r="C43" s="159"/>
      <c r="D43" s="159"/>
      <c r="E43" s="159"/>
      <c r="F43" s="159"/>
      <c r="G43" s="159"/>
      <c r="H43" s="159"/>
      <c r="I43" s="159"/>
      <c r="J43" s="159"/>
    </row>
    <row r="44" spans="1:19" ht="39.75" customHeight="1" x14ac:dyDescent="0.2">
      <c r="B44" s="346" t="s">
        <v>841</v>
      </c>
      <c r="C44" s="349"/>
      <c r="D44" s="349"/>
      <c r="E44" s="349"/>
      <c r="F44" s="349"/>
      <c r="G44" s="349"/>
      <c r="H44" s="349"/>
      <c r="I44" s="349"/>
      <c r="J44" s="349"/>
    </row>
    <row r="45" spans="1:19" x14ac:dyDescent="0.2">
      <c r="B45" s="33"/>
      <c r="C45" s="33"/>
      <c r="D45" s="33"/>
      <c r="E45" s="33"/>
      <c r="F45" s="33"/>
      <c r="G45" s="33"/>
      <c r="H45" s="33"/>
      <c r="I45" s="33"/>
      <c r="J45" s="33"/>
    </row>
    <row r="46" spans="1:19" x14ac:dyDescent="0.2">
      <c r="A46" s="6"/>
      <c r="B46" s="134" t="s">
        <v>41</v>
      </c>
      <c r="H46" s="34"/>
      <c r="I46" s="34"/>
      <c r="J46" s="34"/>
    </row>
    <row r="47" spans="1:19" ht="15" customHeight="1" x14ac:dyDescent="0.25">
      <c r="B47" s="134" t="s">
        <v>42</v>
      </c>
      <c r="H47" s="35"/>
      <c r="I47" s="35"/>
      <c r="J47" s="35"/>
    </row>
    <row r="48" spans="1:19" x14ac:dyDescent="0.25">
      <c r="B48" s="164" t="s">
        <v>283</v>
      </c>
      <c r="H48" s="36"/>
      <c r="I48" s="36"/>
      <c r="J48" s="36"/>
    </row>
    <row r="49" spans="1:19" ht="15" customHeight="1" x14ac:dyDescent="0.25">
      <c r="A49" s="164">
        <v>1</v>
      </c>
      <c r="B49" s="328" t="s">
        <v>260</v>
      </c>
      <c r="C49" s="432"/>
      <c r="D49" s="432"/>
      <c r="E49" s="432"/>
      <c r="F49" s="432"/>
      <c r="G49" s="432"/>
      <c r="H49" s="432"/>
      <c r="I49" s="432"/>
      <c r="J49" s="432"/>
    </row>
    <row r="50" spans="1:19" ht="14.25" customHeight="1" x14ac:dyDescent="0.25">
      <c r="A50" s="108">
        <v>2</v>
      </c>
      <c r="B50" s="326" t="s">
        <v>60</v>
      </c>
      <c r="C50" s="327"/>
      <c r="D50" s="327"/>
      <c r="E50" s="327"/>
      <c r="F50" s="327"/>
      <c r="G50" s="327"/>
      <c r="H50" s="327"/>
      <c r="I50" s="327"/>
      <c r="J50" s="327"/>
    </row>
    <row r="51" spans="1:19" x14ac:dyDescent="0.2">
      <c r="B51" s="143"/>
      <c r="C51" s="143"/>
      <c r="D51" s="143"/>
      <c r="E51" s="143"/>
      <c r="F51" s="143"/>
      <c r="G51" s="143"/>
      <c r="H51" s="143"/>
      <c r="I51" s="143"/>
      <c r="J51" s="143"/>
    </row>
    <row r="52" spans="1:19" x14ac:dyDescent="0.25">
      <c r="B52" s="134" t="s">
        <v>44</v>
      </c>
      <c r="G52" s="123"/>
      <c r="H52" s="34"/>
      <c r="I52" s="34"/>
      <c r="J52" s="34"/>
    </row>
    <row r="53" spans="1:19" x14ac:dyDescent="0.25">
      <c r="B53" s="125" t="s">
        <v>176</v>
      </c>
      <c r="G53" s="123"/>
      <c r="H53" s="137"/>
      <c r="I53" s="137"/>
      <c r="J53" s="137"/>
      <c r="K53" s="28"/>
      <c r="L53" s="28"/>
      <c r="M53" s="28"/>
      <c r="N53" s="28"/>
      <c r="O53" s="28"/>
      <c r="P53" s="28"/>
      <c r="Q53" s="28"/>
      <c r="R53" s="28"/>
      <c r="S53" s="28"/>
    </row>
    <row r="54" spans="1:19" ht="15" customHeight="1" x14ac:dyDescent="0.25">
      <c r="A54" s="164">
        <v>1</v>
      </c>
      <c r="B54" s="326" t="s">
        <v>779</v>
      </c>
      <c r="C54" s="327"/>
      <c r="D54" s="327"/>
      <c r="E54" s="327"/>
      <c r="F54" s="327"/>
      <c r="G54" s="327"/>
      <c r="H54" s="327"/>
      <c r="I54" s="327"/>
      <c r="J54" s="327"/>
      <c r="K54" s="525"/>
      <c r="L54" s="526"/>
      <c r="M54" s="526"/>
      <c r="N54" s="526"/>
      <c r="O54" s="526"/>
      <c r="P54" s="526"/>
      <c r="Q54" s="526"/>
      <c r="R54" s="526"/>
      <c r="S54" s="526"/>
    </row>
    <row r="55" spans="1:19" ht="15" customHeight="1" x14ac:dyDescent="0.25">
      <c r="A55" s="164">
        <v>2</v>
      </c>
      <c r="B55" s="328" t="s">
        <v>454</v>
      </c>
      <c r="C55" s="329"/>
      <c r="D55" s="329"/>
      <c r="E55" s="329"/>
      <c r="F55" s="329"/>
      <c r="G55" s="329"/>
      <c r="H55" s="329"/>
      <c r="I55" s="329"/>
      <c r="J55" s="329"/>
      <c r="K55" s="527"/>
      <c r="L55" s="528"/>
      <c r="M55" s="528"/>
      <c r="N55" s="528"/>
      <c r="O55" s="528"/>
      <c r="P55" s="528"/>
      <c r="Q55" s="528"/>
      <c r="R55" s="528"/>
      <c r="S55" s="528"/>
    </row>
    <row r="56" spans="1:19" ht="15" customHeight="1" x14ac:dyDescent="0.25">
      <c r="A56" s="164">
        <v>3</v>
      </c>
      <c r="B56" s="328" t="s">
        <v>597</v>
      </c>
      <c r="C56" s="329"/>
      <c r="D56" s="329"/>
      <c r="E56" s="329"/>
      <c r="F56" s="329"/>
      <c r="G56" s="329"/>
      <c r="H56" s="329"/>
      <c r="I56" s="329"/>
      <c r="J56" s="329"/>
    </row>
    <row r="57" spans="1:19" x14ac:dyDescent="0.25">
      <c r="A57" s="164">
        <v>4</v>
      </c>
      <c r="B57" s="326" t="s">
        <v>775</v>
      </c>
      <c r="C57" s="327"/>
      <c r="D57" s="327"/>
      <c r="E57" s="327"/>
      <c r="F57" s="327"/>
      <c r="G57" s="327"/>
      <c r="H57" s="327"/>
      <c r="I57" s="327"/>
      <c r="J57" s="327"/>
    </row>
    <row r="58" spans="1:19" x14ac:dyDescent="0.2">
      <c r="B58" s="143"/>
      <c r="C58" s="143"/>
      <c r="D58" s="143"/>
      <c r="E58" s="143"/>
      <c r="F58" s="143"/>
      <c r="G58" s="143"/>
      <c r="H58" s="143"/>
      <c r="I58" s="143"/>
      <c r="J58" s="143"/>
      <c r="K58" s="143"/>
      <c r="L58" s="143"/>
      <c r="M58" s="143"/>
      <c r="N58" s="143"/>
      <c r="O58" s="143"/>
      <c r="P58" s="143"/>
    </row>
    <row r="59" spans="1:19" x14ac:dyDescent="0.2">
      <c r="A59" s="6"/>
      <c r="B59" s="134" t="s">
        <v>46</v>
      </c>
      <c r="D59" s="134"/>
      <c r="H59" s="137"/>
      <c r="I59" s="137"/>
      <c r="J59" s="137"/>
    </row>
    <row r="60" spans="1:19" ht="15" customHeight="1" x14ac:dyDescent="0.25">
      <c r="B60" s="341" t="s">
        <v>47</v>
      </c>
      <c r="C60" s="341"/>
      <c r="D60" s="341"/>
      <c r="E60" s="341"/>
      <c r="F60" s="341"/>
      <c r="G60" s="341"/>
      <c r="H60" s="341"/>
      <c r="I60" s="341"/>
      <c r="J60" s="341"/>
    </row>
    <row r="61" spans="1:19" ht="15" customHeight="1" x14ac:dyDescent="0.2">
      <c r="B61" s="143"/>
      <c r="C61" s="143"/>
      <c r="D61" s="143"/>
      <c r="E61" s="143"/>
      <c r="F61" s="143"/>
      <c r="H61" s="143">
        <f>SUM(E63:E70)</f>
        <v>450</v>
      </c>
      <c r="I61" s="137" t="str">
        <f>IF(H61=E$11*25,"perfecte","cal revisar")</f>
        <v>perfecte</v>
      </c>
      <c r="J61" s="137" t="str">
        <f>IF(E$11*7&lt;K62,"perfecte","cal revisar")</f>
        <v>perfecte</v>
      </c>
    </row>
    <row r="62" spans="1:19" ht="15" customHeight="1" x14ac:dyDescent="0.2">
      <c r="B62" s="143"/>
      <c r="C62" s="342" t="s">
        <v>48</v>
      </c>
      <c r="D62" s="343"/>
      <c r="E62" s="37" t="s">
        <v>49</v>
      </c>
      <c r="F62" s="342" t="s">
        <v>50</v>
      </c>
      <c r="G62" s="343"/>
      <c r="I62" s="137" t="s">
        <v>548</v>
      </c>
      <c r="J62" s="137" t="s">
        <v>549</v>
      </c>
      <c r="K62" s="137">
        <f>SUM(K63:K70)</f>
        <v>157.19999999999999</v>
      </c>
    </row>
    <row r="63" spans="1:19" ht="15" customHeight="1" x14ac:dyDescent="0.25">
      <c r="B63" s="143"/>
      <c r="C63" s="439" t="s">
        <v>550</v>
      </c>
      <c r="D63" s="382" t="s">
        <v>550</v>
      </c>
      <c r="E63" s="58">
        <v>133</v>
      </c>
      <c r="F63" s="339">
        <v>1</v>
      </c>
      <c r="G63" s="331"/>
      <c r="I63" s="137"/>
      <c r="J63" s="137"/>
      <c r="K63" s="137">
        <f t="shared" ref="K63:K70" si="0">E63*F63</f>
        <v>133</v>
      </c>
    </row>
    <row r="64" spans="1:19" ht="15" customHeight="1" x14ac:dyDescent="0.25">
      <c r="B64" s="143"/>
      <c r="C64" s="356" t="s">
        <v>542</v>
      </c>
      <c r="D64" s="357" t="s">
        <v>542</v>
      </c>
      <c r="E64" s="59">
        <v>9</v>
      </c>
      <c r="F64" s="340">
        <v>1</v>
      </c>
      <c r="G64" s="334"/>
      <c r="I64" s="137"/>
      <c r="J64" s="137"/>
      <c r="K64" s="137">
        <f t="shared" si="0"/>
        <v>9</v>
      </c>
    </row>
    <row r="65" spans="1:11" ht="15" customHeight="1" x14ac:dyDescent="0.25">
      <c r="B65" s="143"/>
      <c r="C65" s="439" t="s">
        <v>543</v>
      </c>
      <c r="D65" s="382" t="s">
        <v>543</v>
      </c>
      <c r="E65" s="58">
        <v>148</v>
      </c>
      <c r="F65" s="339">
        <v>0</v>
      </c>
      <c r="G65" s="331"/>
      <c r="I65" s="137"/>
      <c r="J65" s="137"/>
      <c r="K65" s="137">
        <f t="shared" si="0"/>
        <v>0</v>
      </c>
    </row>
    <row r="66" spans="1:11" ht="15" customHeight="1" x14ac:dyDescent="0.25">
      <c r="B66" s="143"/>
      <c r="C66" s="356" t="s">
        <v>536</v>
      </c>
      <c r="D66" s="524" t="s">
        <v>536</v>
      </c>
      <c r="E66" s="59">
        <v>32</v>
      </c>
      <c r="F66" s="340">
        <v>0.1</v>
      </c>
      <c r="G66" s="517"/>
      <c r="I66" s="137"/>
      <c r="J66" s="137"/>
      <c r="K66" s="137">
        <f t="shared" si="0"/>
        <v>3.2</v>
      </c>
    </row>
    <row r="67" spans="1:11" ht="15" customHeight="1" x14ac:dyDescent="0.25">
      <c r="B67" s="143"/>
      <c r="C67" s="439" t="s">
        <v>93</v>
      </c>
      <c r="D67" s="382" t="s">
        <v>93</v>
      </c>
      <c r="E67" s="58">
        <v>12</v>
      </c>
      <c r="F67" s="339">
        <v>1</v>
      </c>
      <c r="G67" s="331"/>
      <c r="I67" s="137"/>
      <c r="J67" s="137"/>
      <c r="K67" s="137">
        <f t="shared" si="0"/>
        <v>12</v>
      </c>
    </row>
    <row r="68" spans="1:11" ht="15" customHeight="1" x14ac:dyDescent="0.25">
      <c r="B68" s="143"/>
      <c r="C68" s="356" t="s">
        <v>535</v>
      </c>
      <c r="D68" s="357" t="s">
        <v>535</v>
      </c>
      <c r="E68" s="59">
        <v>116</v>
      </c>
      <c r="F68" s="340">
        <v>0</v>
      </c>
      <c r="G68" s="334"/>
      <c r="I68" s="137"/>
      <c r="J68" s="137"/>
      <c r="K68" s="137">
        <f t="shared" si="0"/>
        <v>0</v>
      </c>
    </row>
    <row r="69" spans="1:11" ht="15" customHeight="1" x14ac:dyDescent="0.2">
      <c r="B69" s="143"/>
      <c r="C69" s="143"/>
      <c r="D69" s="143"/>
      <c r="E69" s="143"/>
      <c r="F69" s="143"/>
      <c r="I69" s="137"/>
      <c r="J69" s="137"/>
      <c r="K69" s="137">
        <f t="shared" si="0"/>
        <v>0</v>
      </c>
    </row>
    <row r="70" spans="1:11" x14ac:dyDescent="0.25">
      <c r="A70" s="6"/>
      <c r="B70" s="134" t="s">
        <v>51</v>
      </c>
      <c r="I70" s="137"/>
      <c r="J70" s="137"/>
      <c r="K70" s="137">
        <f t="shared" si="0"/>
        <v>0</v>
      </c>
    </row>
    <row r="71" spans="1:11" x14ac:dyDescent="0.25">
      <c r="B71" s="125" t="s">
        <v>52</v>
      </c>
    </row>
    <row r="72" spans="1:11" x14ac:dyDescent="0.25">
      <c r="C72" s="152" t="s">
        <v>558</v>
      </c>
      <c r="D72" s="153"/>
      <c r="E72" s="153"/>
      <c r="F72" s="153"/>
      <c r="G72" s="153"/>
      <c r="H72" s="153"/>
      <c r="I72" s="153"/>
      <c r="J72" s="153"/>
      <c r="K72" s="153"/>
    </row>
    <row r="73" spans="1:11" x14ac:dyDescent="0.25">
      <c r="C73" s="152" t="s">
        <v>562</v>
      </c>
      <c r="D73" s="153"/>
      <c r="E73" s="153"/>
      <c r="F73" s="153"/>
      <c r="G73" s="153"/>
      <c r="H73" s="153"/>
      <c r="I73" s="153"/>
      <c r="J73" s="153"/>
      <c r="K73" s="153"/>
    </row>
    <row r="74" spans="1:11" x14ac:dyDescent="0.25">
      <c r="C74" s="152" t="s">
        <v>561</v>
      </c>
      <c r="D74" s="153"/>
      <c r="E74" s="153"/>
      <c r="F74" s="153"/>
      <c r="G74" s="153"/>
      <c r="H74" s="153"/>
      <c r="I74" s="153"/>
      <c r="J74" s="153"/>
      <c r="K74" s="153"/>
    </row>
    <row r="75" spans="1:11" x14ac:dyDescent="0.25">
      <c r="C75" s="152" t="s">
        <v>563</v>
      </c>
      <c r="D75" s="153"/>
      <c r="E75" s="153"/>
      <c r="F75" s="153"/>
      <c r="G75" s="153"/>
      <c r="H75" s="153"/>
      <c r="I75" s="153"/>
      <c r="J75" s="153"/>
      <c r="K75" s="153"/>
    </row>
    <row r="76" spans="1:11" x14ac:dyDescent="0.25">
      <c r="C76" s="152" t="s">
        <v>560</v>
      </c>
      <c r="D76" s="153"/>
      <c r="E76" s="153"/>
      <c r="F76" s="153"/>
      <c r="G76" s="153"/>
      <c r="H76" s="153"/>
      <c r="I76" s="153"/>
      <c r="J76" s="153"/>
      <c r="K76" s="153"/>
    </row>
    <row r="78" spans="1:11" x14ac:dyDescent="0.25">
      <c r="A78" s="6"/>
      <c r="B78" s="134" t="s">
        <v>53</v>
      </c>
    </row>
    <row r="79" spans="1:11" ht="15" customHeight="1" x14ac:dyDescent="0.25">
      <c r="B79" s="341" t="s">
        <v>54</v>
      </c>
      <c r="C79" s="341"/>
      <c r="D79" s="341"/>
      <c r="E79" s="341"/>
      <c r="F79" s="341"/>
      <c r="G79" s="341"/>
      <c r="H79" s="341"/>
    </row>
    <row r="80" spans="1:11" ht="15" customHeight="1" x14ac:dyDescent="0.2">
      <c r="B80" s="143"/>
      <c r="C80" s="143"/>
      <c r="D80" s="143"/>
      <c r="E80" s="143"/>
      <c r="F80" s="143"/>
      <c r="G80" s="143"/>
      <c r="H80" s="143"/>
    </row>
    <row r="81" spans="2:10" ht="15" customHeight="1" x14ac:dyDescent="0.25">
      <c r="B81" s="143"/>
      <c r="C81" s="336" t="s">
        <v>55</v>
      </c>
      <c r="D81" s="337"/>
      <c r="E81" s="336" t="s">
        <v>56</v>
      </c>
      <c r="F81" s="337"/>
      <c r="G81" s="336" t="s">
        <v>57</v>
      </c>
      <c r="H81" s="338"/>
      <c r="I81" s="337"/>
      <c r="J81" s="143"/>
    </row>
    <row r="82" spans="2:10" ht="15" customHeight="1" x14ac:dyDescent="0.2">
      <c r="B82" s="143"/>
      <c r="C82" s="439" t="s">
        <v>565</v>
      </c>
      <c r="D82" s="382" t="s">
        <v>565</v>
      </c>
      <c r="E82" s="339">
        <v>0.4</v>
      </c>
      <c r="F82" s="331"/>
      <c r="G82" s="339">
        <v>0.45</v>
      </c>
      <c r="H82" s="332"/>
      <c r="I82" s="331"/>
      <c r="J82" s="143"/>
    </row>
    <row r="83" spans="2:10" ht="15" customHeight="1" x14ac:dyDescent="0.25">
      <c r="B83" s="143"/>
      <c r="C83" s="356" t="s">
        <v>566</v>
      </c>
      <c r="D83" s="357" t="s">
        <v>566</v>
      </c>
      <c r="E83" s="340">
        <v>0.4</v>
      </c>
      <c r="F83" s="334"/>
      <c r="G83" s="340">
        <v>0.45</v>
      </c>
      <c r="H83" s="335"/>
      <c r="I83" s="334"/>
      <c r="J83" s="143"/>
    </row>
    <row r="84" spans="2:10" ht="15" customHeight="1" x14ac:dyDescent="0.25">
      <c r="B84" s="143"/>
      <c r="C84" s="439" t="s">
        <v>568</v>
      </c>
      <c r="D84" s="382" t="s">
        <v>568</v>
      </c>
      <c r="E84" s="339">
        <v>0.1</v>
      </c>
      <c r="F84" s="331"/>
      <c r="G84" s="339">
        <v>0.2</v>
      </c>
      <c r="H84" s="332"/>
      <c r="I84" s="331"/>
      <c r="J84" s="143"/>
    </row>
    <row r="85" spans="2:10" ht="15" customHeight="1" x14ac:dyDescent="0.2">
      <c r="B85" s="143"/>
      <c r="J85" s="143"/>
    </row>
    <row r="86" spans="2:10" ht="15" customHeight="1" x14ac:dyDescent="0.2">
      <c r="B86" s="143"/>
      <c r="J86" s="143"/>
    </row>
    <row r="87" spans="2:10" x14ac:dyDescent="0.2">
      <c r="D87" s="42"/>
    </row>
  </sheetData>
  <sheetProtection password="C6A8" sheet="1" objects="1" scenarios="1"/>
  <mergeCells count="55">
    <mergeCell ref="B30:J30"/>
    <mergeCell ref="A1:J1"/>
    <mergeCell ref="E3:J4"/>
    <mergeCell ref="C7:J7"/>
    <mergeCell ref="C8:J8"/>
    <mergeCell ref="C9:J9"/>
    <mergeCell ref="B11:D11"/>
    <mergeCell ref="H11:J11"/>
    <mergeCell ref="G12:J12"/>
    <mergeCell ref="B15:B16"/>
    <mergeCell ref="B26:J26"/>
    <mergeCell ref="B28:J28"/>
    <mergeCell ref="B29:J29"/>
    <mergeCell ref="K54:S54"/>
    <mergeCell ref="B55:J55"/>
    <mergeCell ref="K55:S55"/>
    <mergeCell ref="B31:J31"/>
    <mergeCell ref="B32:J32"/>
    <mergeCell ref="B33:J33"/>
    <mergeCell ref="B40:J40"/>
    <mergeCell ref="B42:J42"/>
    <mergeCell ref="B44:J44"/>
    <mergeCell ref="C63:D63"/>
    <mergeCell ref="F63:G63"/>
    <mergeCell ref="B49:J49"/>
    <mergeCell ref="B50:J50"/>
    <mergeCell ref="B54:J54"/>
    <mergeCell ref="B56:J56"/>
    <mergeCell ref="B57:J57"/>
    <mergeCell ref="B60:J60"/>
    <mergeCell ref="C62:D62"/>
    <mergeCell ref="F62:G62"/>
    <mergeCell ref="C64:D64"/>
    <mergeCell ref="F64:G64"/>
    <mergeCell ref="C65:D65"/>
    <mergeCell ref="F65:G65"/>
    <mergeCell ref="C66:D66"/>
    <mergeCell ref="F66:G66"/>
    <mergeCell ref="B79:H79"/>
    <mergeCell ref="C81:D81"/>
    <mergeCell ref="E81:F81"/>
    <mergeCell ref="G81:I81"/>
    <mergeCell ref="C67:D67"/>
    <mergeCell ref="F67:G67"/>
    <mergeCell ref="C68:D68"/>
    <mergeCell ref="F68:G68"/>
    <mergeCell ref="C84:D84"/>
    <mergeCell ref="E84:F84"/>
    <mergeCell ref="G84:I84"/>
    <mergeCell ref="C82:D82"/>
    <mergeCell ref="E82:F82"/>
    <mergeCell ref="G82:I82"/>
    <mergeCell ref="C83:D83"/>
    <mergeCell ref="E83:F83"/>
    <mergeCell ref="G83:I83"/>
  </mergeCells>
  <dataValidations count="4">
    <dataValidation type="list" allowBlank="1" showInputMessage="1" showErrorMessage="1" prompt="Escoja de la lista" sqref="H11:J11">
      <formula1>$P$3:$P$7</formula1>
    </dataValidation>
    <dataValidation type="list" allowBlank="1" showInputMessage="1" showErrorMessage="1" sqref="B63:B68">
      <formula1>act</formula1>
    </dataValidation>
    <dataValidation type="list" allowBlank="1" showInputMessage="1" showErrorMessage="1" sqref="B72:B76">
      <formula1>metdoc</formula1>
    </dataValidation>
    <dataValidation type="list" allowBlank="1" showInputMessage="1" showErrorMessage="1" sqref="B82:B84">
      <formula1>eval</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4" max="9" man="1"/>
    <brk id="6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1949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949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949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949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949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949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9497" r:id="rId10" name="Check Box 9">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31949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19499" r:id="rId12" name="Check Box 11">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31950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950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1950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6"/>
  <dimension ref="A1:Q99"/>
  <sheetViews>
    <sheetView topLeftCell="A67" workbookViewId="0">
      <selection activeCell="C82" sqref="C82"/>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274</v>
      </c>
      <c r="D3" s="3" t="s">
        <v>2</v>
      </c>
      <c r="E3" s="353" t="s">
        <v>275</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276</v>
      </c>
      <c r="D7" s="355"/>
      <c r="E7" s="355"/>
      <c r="F7" s="355"/>
      <c r="G7" s="355"/>
      <c r="H7" s="355"/>
      <c r="I7" s="355"/>
      <c r="J7" s="355"/>
      <c r="P7" s="4" t="s">
        <v>10</v>
      </c>
    </row>
    <row r="8" spans="1:16" ht="15.75" x14ac:dyDescent="0.25">
      <c r="B8" s="1" t="s">
        <v>11</v>
      </c>
      <c r="C8" s="355" t="s">
        <v>277</v>
      </c>
      <c r="D8" s="355"/>
      <c r="E8" s="355"/>
      <c r="F8" s="355"/>
      <c r="G8" s="355"/>
      <c r="H8" s="355"/>
      <c r="I8" s="355"/>
      <c r="J8" s="355"/>
      <c r="M8" s="123"/>
      <c r="N8" s="123"/>
      <c r="O8" s="123"/>
      <c r="P8" s="4" t="s">
        <v>12</v>
      </c>
    </row>
    <row r="9" spans="1:16" ht="15.75" x14ac:dyDescent="0.25">
      <c r="B9" s="1" t="s">
        <v>13</v>
      </c>
      <c r="C9" s="355" t="s">
        <v>278</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170</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v>6</v>
      </c>
      <c r="G16" s="86" t="s">
        <v>23</v>
      </c>
      <c r="H16" s="21"/>
      <c r="J16" s="16"/>
      <c r="L16" s="19"/>
      <c r="M16" s="13"/>
      <c r="N16" s="20"/>
      <c r="O16" s="13"/>
      <c r="P16" s="123"/>
    </row>
    <row r="17" spans="1:16" x14ac:dyDescent="0.2">
      <c r="B17" s="22"/>
      <c r="D17" s="23" t="s">
        <v>24</v>
      </c>
      <c r="E17" s="24">
        <v>6</v>
      </c>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526</v>
      </c>
      <c r="C19" s="56">
        <v>12</v>
      </c>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202</v>
      </c>
      <c r="C26" s="327"/>
      <c r="D26" s="327"/>
      <c r="E26" s="327"/>
      <c r="F26" s="327"/>
      <c r="G26" s="327"/>
      <c r="H26" s="327"/>
      <c r="I26" s="327"/>
      <c r="J26" s="327"/>
      <c r="L26" s="31"/>
      <c r="N26" s="31"/>
    </row>
    <row r="27" spans="1:16" s="28" customFormat="1" x14ac:dyDescent="0.2">
      <c r="A27" s="164">
        <v>2</v>
      </c>
      <c r="B27" s="326" t="s">
        <v>64</v>
      </c>
      <c r="C27" s="327"/>
      <c r="D27" s="327"/>
      <c r="E27" s="327"/>
      <c r="F27" s="327"/>
      <c r="G27" s="327"/>
      <c r="H27" s="327"/>
      <c r="I27" s="327"/>
      <c r="J27" s="327"/>
      <c r="L27" s="31"/>
      <c r="N27" s="31"/>
    </row>
    <row r="28" spans="1:16" s="28" customFormat="1" x14ac:dyDescent="0.25">
      <c r="A28" s="164">
        <v>3</v>
      </c>
      <c r="B28" s="326" t="s">
        <v>101</v>
      </c>
      <c r="C28" s="327"/>
      <c r="D28" s="327"/>
      <c r="E28" s="327"/>
      <c r="F28" s="327"/>
      <c r="G28" s="327"/>
      <c r="H28" s="327"/>
      <c r="I28" s="327"/>
      <c r="J28" s="327"/>
      <c r="L28" s="31"/>
      <c r="N28" s="31"/>
    </row>
    <row r="29" spans="1:16" s="28" customFormat="1" x14ac:dyDescent="0.25">
      <c r="A29" s="164">
        <v>4</v>
      </c>
      <c r="B29" s="326" t="s">
        <v>244</v>
      </c>
      <c r="C29" s="327"/>
      <c r="D29" s="327"/>
      <c r="E29" s="327"/>
      <c r="F29" s="327"/>
      <c r="G29" s="327"/>
      <c r="H29" s="327"/>
      <c r="I29" s="327"/>
      <c r="J29" s="327"/>
      <c r="L29" s="31"/>
      <c r="N29" s="31"/>
    </row>
    <row r="30" spans="1:16" s="28" customFormat="1" x14ac:dyDescent="0.2">
      <c r="A30" s="164">
        <v>5</v>
      </c>
      <c r="B30" s="328" t="s">
        <v>279</v>
      </c>
      <c r="C30" s="327"/>
      <c r="D30" s="327"/>
      <c r="E30" s="327"/>
      <c r="F30" s="327"/>
      <c r="G30" s="327"/>
      <c r="H30" s="327"/>
      <c r="I30" s="327"/>
      <c r="J30" s="327"/>
      <c r="L30" s="31"/>
      <c r="N30" s="31"/>
    </row>
    <row r="31" spans="1:16" s="28" customFormat="1" x14ac:dyDescent="0.2">
      <c r="A31" s="164">
        <v>6</v>
      </c>
      <c r="B31" s="344"/>
      <c r="C31" s="344"/>
      <c r="D31" s="344"/>
      <c r="E31" s="344"/>
      <c r="F31" s="344"/>
      <c r="G31" s="344"/>
      <c r="H31" s="344"/>
      <c r="I31" s="344"/>
      <c r="J31" s="344"/>
      <c r="L31" s="31"/>
      <c r="N31" s="31"/>
    </row>
    <row r="32" spans="1:16" s="28" customFormat="1" x14ac:dyDescent="0.2">
      <c r="A32" s="164">
        <v>7</v>
      </c>
      <c r="B32" s="344"/>
      <c r="C32" s="344"/>
      <c r="D32" s="344"/>
      <c r="E32" s="344"/>
      <c r="F32" s="344"/>
      <c r="G32" s="344"/>
      <c r="H32" s="344"/>
      <c r="I32" s="344"/>
      <c r="J32" s="344"/>
      <c r="L32" s="31"/>
      <c r="N32" s="31"/>
    </row>
    <row r="33" spans="1:14" s="28" customFormat="1" x14ac:dyDescent="0.2">
      <c r="A33" s="164"/>
      <c r="B33" s="164"/>
      <c r="C33" s="164"/>
      <c r="D33" s="164"/>
      <c r="E33" s="164"/>
      <c r="F33" s="164"/>
      <c r="G33" s="164"/>
      <c r="H33" s="164"/>
      <c r="I33" s="164"/>
      <c r="J33" s="164"/>
      <c r="L33" s="31"/>
      <c r="N33" s="31"/>
    </row>
    <row r="34" spans="1:14" s="28" customFormat="1" x14ac:dyDescent="0.2">
      <c r="D34" s="29"/>
      <c r="E34" s="27"/>
      <c r="G34" s="29"/>
      <c r="H34" s="27"/>
      <c r="J34" s="30"/>
      <c r="L34" s="31"/>
      <c r="N34" s="31"/>
    </row>
    <row r="35" spans="1:14" x14ac:dyDescent="0.2">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35.25" customHeight="1" x14ac:dyDescent="0.25">
      <c r="B38" s="346" t="s">
        <v>280</v>
      </c>
      <c r="C38" s="346"/>
      <c r="D38" s="346"/>
      <c r="E38" s="346"/>
      <c r="F38" s="346"/>
      <c r="G38" s="346"/>
      <c r="H38" s="346"/>
      <c r="I38" s="346"/>
      <c r="J38" s="346"/>
    </row>
    <row r="39" spans="1:14" x14ac:dyDescent="0.2">
      <c r="B39" s="159" t="s">
        <v>39</v>
      </c>
      <c r="C39" s="159"/>
      <c r="D39" s="159"/>
      <c r="E39" s="159"/>
      <c r="F39" s="159"/>
      <c r="G39" s="159"/>
      <c r="H39" s="159"/>
      <c r="I39" s="159"/>
      <c r="J39" s="159"/>
    </row>
    <row r="40" spans="1:14" ht="33" customHeight="1" x14ac:dyDescent="0.25">
      <c r="B40" s="346" t="s">
        <v>281</v>
      </c>
      <c r="C40" s="349"/>
      <c r="D40" s="349"/>
      <c r="E40" s="349"/>
      <c r="F40" s="349"/>
      <c r="G40" s="349"/>
      <c r="H40" s="349"/>
      <c r="I40" s="349"/>
      <c r="J40" s="349"/>
    </row>
    <row r="41" spans="1:14" x14ac:dyDescent="0.25">
      <c r="B41" s="159" t="s">
        <v>40</v>
      </c>
      <c r="C41" s="159"/>
      <c r="D41" s="159"/>
      <c r="E41" s="159"/>
      <c r="F41" s="159"/>
      <c r="G41" s="159"/>
      <c r="H41" s="159"/>
      <c r="I41" s="159"/>
      <c r="J41" s="159"/>
    </row>
    <row r="42" spans="1:14" ht="30.75" customHeight="1" x14ac:dyDescent="0.25">
      <c r="B42" s="346" t="s">
        <v>282</v>
      </c>
      <c r="C42" s="346"/>
      <c r="D42" s="346"/>
      <c r="E42" s="346"/>
      <c r="F42" s="346"/>
      <c r="G42" s="346"/>
      <c r="H42" s="346"/>
      <c r="I42" s="346"/>
      <c r="J42" s="346"/>
    </row>
    <row r="43" spans="1:14" x14ac:dyDescent="0.2">
      <c r="B43" s="33"/>
      <c r="C43" s="33"/>
      <c r="D43" s="33"/>
      <c r="E43" s="33"/>
      <c r="F43" s="33"/>
      <c r="G43" s="33"/>
      <c r="H43" s="33"/>
      <c r="I43" s="33"/>
      <c r="J43" s="33"/>
    </row>
    <row r="44" spans="1:14" x14ac:dyDescent="0.2">
      <c r="A44" s="6"/>
      <c r="B44" s="134" t="s">
        <v>41</v>
      </c>
      <c r="H44" s="34"/>
      <c r="I44" s="34"/>
      <c r="J44" s="34"/>
    </row>
    <row r="45" spans="1:14" ht="15" customHeight="1" x14ac:dyDescent="0.25">
      <c r="B45" s="134" t="s">
        <v>42</v>
      </c>
      <c r="H45" s="35"/>
      <c r="I45" s="35"/>
      <c r="J45" s="35"/>
    </row>
    <row r="46" spans="1:14" x14ac:dyDescent="0.25">
      <c r="B46" s="164" t="s">
        <v>283</v>
      </c>
      <c r="H46" s="36"/>
      <c r="I46" s="36"/>
      <c r="J46" s="36"/>
    </row>
    <row r="47" spans="1:14" ht="15" customHeight="1" x14ac:dyDescent="0.25">
      <c r="A47" s="164">
        <v>1</v>
      </c>
      <c r="B47" s="326" t="s">
        <v>260</v>
      </c>
      <c r="C47" s="327"/>
      <c r="D47" s="327"/>
      <c r="E47" s="327"/>
      <c r="F47" s="327"/>
      <c r="G47" s="327"/>
      <c r="H47" s="327"/>
      <c r="I47" s="327"/>
      <c r="J47" s="327"/>
    </row>
    <row r="48" spans="1:14" x14ac:dyDescent="0.2">
      <c r="A48" s="164">
        <v>2</v>
      </c>
      <c r="B48" s="326" t="s">
        <v>59</v>
      </c>
      <c r="C48" s="327"/>
      <c r="D48" s="327"/>
      <c r="E48" s="327"/>
      <c r="F48" s="327"/>
      <c r="G48" s="327"/>
      <c r="H48" s="327"/>
      <c r="I48" s="327"/>
      <c r="J48" s="327"/>
    </row>
    <row r="49" spans="1:10" x14ac:dyDescent="0.25">
      <c r="A49" s="164">
        <v>3</v>
      </c>
      <c r="B49" s="326" t="s">
        <v>60</v>
      </c>
      <c r="C49" s="327"/>
      <c r="D49" s="327"/>
      <c r="E49" s="327"/>
      <c r="F49" s="327"/>
      <c r="G49" s="327"/>
      <c r="H49" s="327"/>
      <c r="I49" s="327"/>
      <c r="J49" s="327"/>
    </row>
    <row r="50" spans="1:10" x14ac:dyDescent="0.2">
      <c r="A50" s="164">
        <v>4</v>
      </c>
      <c r="B50" s="344"/>
      <c r="C50" s="344"/>
      <c r="D50" s="344"/>
      <c r="E50" s="344"/>
      <c r="F50" s="344"/>
      <c r="G50" s="344"/>
      <c r="H50" s="344"/>
      <c r="I50" s="344"/>
      <c r="J50" s="344"/>
    </row>
    <row r="51" spans="1:10" ht="15" customHeight="1" x14ac:dyDescent="0.2">
      <c r="A51" s="164">
        <v>5</v>
      </c>
      <c r="B51" s="344"/>
      <c r="C51" s="344"/>
      <c r="D51" s="344"/>
      <c r="E51" s="344"/>
      <c r="F51" s="344"/>
      <c r="G51" s="344"/>
      <c r="H51" s="344"/>
      <c r="I51" s="344"/>
      <c r="J51" s="344"/>
    </row>
    <row r="52" spans="1:10" x14ac:dyDescent="0.2">
      <c r="A52" s="164">
        <v>6</v>
      </c>
      <c r="B52" s="344"/>
      <c r="C52" s="344"/>
      <c r="D52" s="344"/>
      <c r="E52" s="344"/>
      <c r="F52" s="344"/>
      <c r="G52" s="344"/>
      <c r="H52" s="344"/>
      <c r="I52" s="344"/>
      <c r="J52" s="344"/>
    </row>
    <row r="53" spans="1:10" x14ac:dyDescent="0.2">
      <c r="B53" s="344"/>
      <c r="C53" s="344"/>
      <c r="D53" s="344"/>
      <c r="E53" s="344"/>
      <c r="F53" s="344"/>
      <c r="G53" s="344"/>
      <c r="H53" s="344"/>
      <c r="I53" s="344"/>
      <c r="J53" s="344"/>
    </row>
    <row r="54" spans="1:10" x14ac:dyDescent="0.2">
      <c r="A54" s="164">
        <v>8</v>
      </c>
      <c r="B54" s="345"/>
      <c r="C54" s="345"/>
      <c r="D54" s="345"/>
      <c r="E54" s="345"/>
      <c r="F54" s="345"/>
      <c r="G54" s="345"/>
      <c r="H54" s="345"/>
      <c r="I54" s="345"/>
      <c r="J54" s="345"/>
    </row>
    <row r="55" spans="1:10" x14ac:dyDescent="0.25">
      <c r="B55" s="134" t="s">
        <v>44</v>
      </c>
      <c r="G55" s="123"/>
      <c r="H55" s="34"/>
      <c r="I55" s="34"/>
      <c r="J55" s="34"/>
    </row>
    <row r="56" spans="1:10" x14ac:dyDescent="0.25">
      <c r="B56" s="164" t="s">
        <v>45</v>
      </c>
      <c r="G56" s="123"/>
      <c r="H56" s="137"/>
      <c r="I56" s="137"/>
      <c r="J56" s="137"/>
    </row>
    <row r="57" spans="1:10" x14ac:dyDescent="0.2">
      <c r="A57" s="164">
        <v>1</v>
      </c>
      <c r="B57" s="345"/>
      <c r="C57" s="345"/>
      <c r="D57" s="345"/>
      <c r="E57" s="345"/>
      <c r="F57" s="345"/>
      <c r="G57" s="345"/>
      <c r="H57" s="345"/>
      <c r="I57" s="345"/>
      <c r="J57" s="345"/>
    </row>
    <row r="58" spans="1:10" x14ac:dyDescent="0.2">
      <c r="A58" s="164">
        <v>2</v>
      </c>
      <c r="B58" s="150"/>
      <c r="C58" s="150"/>
      <c r="D58" s="150"/>
      <c r="E58" s="150"/>
      <c r="F58" s="150"/>
      <c r="G58" s="150"/>
      <c r="H58" s="150"/>
      <c r="I58" s="150"/>
      <c r="J58" s="150"/>
    </row>
    <row r="59" spans="1:10" x14ac:dyDescent="0.2">
      <c r="A59" s="164">
        <v>3</v>
      </c>
      <c r="B59" s="150"/>
      <c r="C59" s="150"/>
      <c r="D59" s="150"/>
      <c r="E59" s="150"/>
      <c r="F59" s="150"/>
      <c r="G59" s="150"/>
      <c r="H59" s="150"/>
      <c r="I59" s="150"/>
      <c r="J59" s="150"/>
    </row>
    <row r="60" spans="1:10" x14ac:dyDescent="0.2">
      <c r="A60" s="164">
        <v>4</v>
      </c>
      <c r="B60" s="150"/>
      <c r="C60" s="150"/>
      <c r="D60" s="150"/>
      <c r="E60" s="150"/>
      <c r="F60" s="150"/>
      <c r="G60" s="150"/>
      <c r="H60" s="150"/>
      <c r="I60" s="150"/>
      <c r="J60" s="150"/>
    </row>
    <row r="61" spans="1:10" x14ac:dyDescent="0.2">
      <c r="A61" s="164">
        <v>5</v>
      </c>
      <c r="B61" s="150"/>
      <c r="C61" s="150"/>
      <c r="D61" s="150"/>
      <c r="E61" s="150"/>
      <c r="F61" s="150"/>
      <c r="G61" s="150"/>
      <c r="H61" s="150"/>
      <c r="I61" s="150"/>
      <c r="J61" s="150"/>
    </row>
    <row r="62" spans="1:10" x14ac:dyDescent="0.2">
      <c r="A62" s="164">
        <v>6</v>
      </c>
      <c r="B62" s="150"/>
      <c r="C62" s="150"/>
      <c r="D62" s="150"/>
      <c r="E62" s="150"/>
      <c r="F62" s="150"/>
      <c r="G62" s="150"/>
      <c r="H62" s="150"/>
      <c r="I62" s="150"/>
      <c r="J62" s="150"/>
    </row>
    <row r="63" spans="1:10" x14ac:dyDescent="0.2">
      <c r="A63" s="164">
        <v>7</v>
      </c>
      <c r="B63" s="150"/>
      <c r="C63" s="150"/>
      <c r="D63" s="150"/>
      <c r="E63" s="150"/>
      <c r="F63" s="150"/>
      <c r="G63" s="150"/>
      <c r="H63" s="150"/>
      <c r="I63" s="150"/>
      <c r="J63" s="150"/>
    </row>
    <row r="64" spans="1:10" x14ac:dyDescent="0.2">
      <c r="A64" s="164">
        <v>8</v>
      </c>
      <c r="B64" s="150"/>
      <c r="C64" s="150"/>
      <c r="D64" s="150"/>
      <c r="E64" s="150"/>
      <c r="F64" s="150"/>
      <c r="G64" s="150"/>
      <c r="H64" s="150"/>
      <c r="I64" s="150"/>
      <c r="J64" s="150"/>
    </row>
    <row r="65" spans="1:11" x14ac:dyDescent="0.2">
      <c r="A65" s="164">
        <v>9</v>
      </c>
      <c r="B65" s="345"/>
      <c r="C65" s="345"/>
      <c r="D65" s="345"/>
      <c r="E65" s="345"/>
      <c r="F65" s="345"/>
      <c r="G65" s="345"/>
      <c r="H65" s="345"/>
      <c r="I65" s="345"/>
      <c r="J65" s="345"/>
    </row>
    <row r="66" spans="1:11" x14ac:dyDescent="0.2">
      <c r="A66" s="164">
        <v>10</v>
      </c>
      <c r="B66" s="150"/>
      <c r="C66" s="150"/>
      <c r="D66" s="150"/>
      <c r="E66" s="150"/>
      <c r="F66" s="150"/>
      <c r="G66" s="150"/>
      <c r="H66" s="150"/>
      <c r="I66" s="150"/>
      <c r="J66" s="150"/>
    </row>
    <row r="67" spans="1:11" x14ac:dyDescent="0.2">
      <c r="B67" s="134" t="s">
        <v>46</v>
      </c>
      <c r="D67" s="134"/>
      <c r="H67" s="137"/>
      <c r="I67" s="137"/>
      <c r="J67" s="137"/>
    </row>
    <row r="68" spans="1:11" ht="15" customHeight="1" x14ac:dyDescent="0.25">
      <c r="B68" s="341" t="s">
        <v>47</v>
      </c>
      <c r="C68" s="341"/>
      <c r="D68" s="341"/>
      <c r="E68" s="341"/>
      <c r="F68" s="341"/>
      <c r="G68" s="341"/>
      <c r="H68" s="341"/>
      <c r="I68" s="341"/>
      <c r="J68" s="341"/>
    </row>
    <row r="69" spans="1:11" ht="15" customHeight="1" x14ac:dyDescent="0.2">
      <c r="B69" s="143"/>
      <c r="C69" s="143"/>
      <c r="H69" s="143">
        <f>SUM(E71:E77)</f>
        <v>300</v>
      </c>
      <c r="I69" s="137" t="str">
        <f>IF(H69=E11*25,"perfecte","cal revisar")</f>
        <v>perfecte</v>
      </c>
      <c r="J69" s="137" t="str">
        <f>IF(E11*7&lt;K70,"perfecte","cal revisar")</f>
        <v>perfecte</v>
      </c>
    </row>
    <row r="70" spans="1:11" ht="15" customHeight="1" x14ac:dyDescent="0.2">
      <c r="B70" s="143"/>
      <c r="C70" s="342" t="s">
        <v>48</v>
      </c>
      <c r="D70" s="343"/>
      <c r="E70" s="37" t="s">
        <v>49</v>
      </c>
      <c r="F70" s="342" t="s">
        <v>50</v>
      </c>
      <c r="G70" s="343"/>
      <c r="I70" s="137" t="s">
        <v>548</v>
      </c>
      <c r="J70" s="137" t="s">
        <v>549</v>
      </c>
      <c r="K70" s="137">
        <f>SUM(K71:K77)</f>
        <v>87.1</v>
      </c>
    </row>
    <row r="71" spans="1:11" ht="15" customHeight="1" x14ac:dyDescent="0.25">
      <c r="C71" s="164" t="s">
        <v>550</v>
      </c>
      <c r="D71" s="165"/>
      <c r="E71" s="38">
        <v>247</v>
      </c>
      <c r="F71" s="339">
        <v>0.3</v>
      </c>
      <c r="G71" s="331"/>
      <c r="I71" s="137"/>
      <c r="J71" s="137"/>
      <c r="K71" s="137">
        <f t="shared" ref="K71:K77" si="0">E71*F71</f>
        <v>74.099999999999994</v>
      </c>
    </row>
    <row r="72" spans="1:11" ht="15" customHeight="1" x14ac:dyDescent="0.25">
      <c r="C72" s="164" t="s">
        <v>541</v>
      </c>
      <c r="D72" s="165"/>
      <c r="E72" s="38">
        <v>10</v>
      </c>
      <c r="F72" s="330">
        <v>0</v>
      </c>
      <c r="G72" s="331"/>
      <c r="I72" s="137"/>
      <c r="J72" s="137"/>
      <c r="K72" s="137">
        <f t="shared" si="0"/>
        <v>0</v>
      </c>
    </row>
    <row r="73" spans="1:11" ht="15" customHeight="1" x14ac:dyDescent="0.25">
      <c r="C73" s="164" t="s">
        <v>533</v>
      </c>
      <c r="D73" s="166"/>
      <c r="E73" s="39">
        <v>40</v>
      </c>
      <c r="F73" s="340">
        <v>0.25</v>
      </c>
      <c r="G73" s="334"/>
      <c r="I73" s="137"/>
      <c r="J73" s="137"/>
      <c r="K73" s="137">
        <f t="shared" si="0"/>
        <v>10</v>
      </c>
    </row>
    <row r="74" spans="1:11" ht="15" customHeight="1" x14ac:dyDescent="0.25">
      <c r="C74" s="164" t="s">
        <v>542</v>
      </c>
      <c r="D74" s="165"/>
      <c r="E74" s="38">
        <v>3</v>
      </c>
      <c r="F74" s="339">
        <v>1</v>
      </c>
      <c r="G74" s="331"/>
      <c r="I74" s="137"/>
      <c r="J74" s="137"/>
      <c r="K74" s="137">
        <f t="shared" si="0"/>
        <v>3</v>
      </c>
    </row>
    <row r="75" spans="1:11" ht="15" customHeight="1" x14ac:dyDescent="0.2">
      <c r="C75" s="333"/>
      <c r="D75" s="334"/>
      <c r="E75" s="39"/>
      <c r="F75" s="333"/>
      <c r="G75" s="334"/>
      <c r="I75" s="137"/>
      <c r="J75" s="137"/>
      <c r="K75" s="137">
        <f t="shared" si="0"/>
        <v>0</v>
      </c>
    </row>
    <row r="76" spans="1:11" ht="15" customHeight="1" x14ac:dyDescent="0.2">
      <c r="C76" s="330"/>
      <c r="D76" s="331"/>
      <c r="E76" s="38"/>
      <c r="F76" s="330"/>
      <c r="G76" s="331"/>
      <c r="I76" s="137"/>
      <c r="J76" s="137"/>
      <c r="K76" s="137">
        <f t="shared" si="0"/>
        <v>0</v>
      </c>
    </row>
    <row r="77" spans="1:11" ht="15" customHeight="1" x14ac:dyDescent="0.2">
      <c r="C77" s="333"/>
      <c r="D77" s="334"/>
      <c r="E77" s="39"/>
      <c r="F77" s="333"/>
      <c r="G77" s="334"/>
      <c r="I77" s="137"/>
      <c r="J77" s="137"/>
      <c r="K77" s="137">
        <f t="shared" si="0"/>
        <v>0</v>
      </c>
    </row>
    <row r="78" spans="1:11" ht="15" customHeight="1" x14ac:dyDescent="0.2">
      <c r="B78" s="143"/>
      <c r="C78" s="143"/>
      <c r="D78" s="143"/>
      <c r="E78" s="143"/>
      <c r="F78" s="143"/>
      <c r="H78" s="137"/>
      <c r="I78" s="137"/>
      <c r="J78" s="137"/>
    </row>
    <row r="79" spans="1:11" x14ac:dyDescent="0.25">
      <c r="A79" s="6"/>
      <c r="B79" s="134" t="s">
        <v>51</v>
      </c>
    </row>
    <row r="80" spans="1:11" x14ac:dyDescent="0.25">
      <c r="B80" s="125" t="s">
        <v>52</v>
      </c>
    </row>
    <row r="81" spans="1:17" x14ac:dyDescent="0.25">
      <c r="C81" s="164" t="s">
        <v>558</v>
      </c>
      <c r="D81" s="153"/>
      <c r="E81" s="153"/>
      <c r="F81" s="153"/>
      <c r="G81" s="153"/>
      <c r="H81" s="153"/>
      <c r="I81" s="153"/>
      <c r="J81" s="153"/>
    </row>
    <row r="82" spans="1:17" x14ac:dyDescent="0.25">
      <c r="C82" s="164" t="s">
        <v>563</v>
      </c>
      <c r="D82" s="153"/>
      <c r="E82" s="153"/>
      <c r="F82" s="153"/>
      <c r="G82" s="153"/>
      <c r="H82" s="153"/>
      <c r="I82" s="153"/>
      <c r="J82" s="153"/>
    </row>
    <row r="83" spans="1:17" x14ac:dyDescent="0.2">
      <c r="C83" s="164" t="s">
        <v>559</v>
      </c>
      <c r="D83" s="153"/>
      <c r="E83" s="153"/>
      <c r="F83" s="153"/>
      <c r="G83" s="153"/>
      <c r="H83" s="153"/>
      <c r="I83" s="153"/>
      <c r="J83" s="153"/>
    </row>
    <row r="84" spans="1:17" x14ac:dyDescent="0.25">
      <c r="C84" s="164" t="s">
        <v>560</v>
      </c>
      <c r="D84" s="153"/>
      <c r="E84" s="153"/>
      <c r="F84" s="153"/>
      <c r="G84" s="153"/>
      <c r="H84" s="153"/>
      <c r="I84" s="153"/>
      <c r="J84" s="153"/>
    </row>
    <row r="85" spans="1:17" x14ac:dyDescent="0.2">
      <c r="C85" s="152"/>
      <c r="D85" s="153"/>
      <c r="E85" s="153"/>
      <c r="F85" s="153"/>
      <c r="G85" s="153"/>
      <c r="H85" s="153"/>
      <c r="I85" s="153"/>
      <c r="J85" s="153"/>
    </row>
    <row r="86" spans="1:17" x14ac:dyDescent="0.2">
      <c r="C86" s="152"/>
      <c r="D86" s="153"/>
      <c r="E86" s="153"/>
      <c r="F86" s="153"/>
      <c r="G86" s="153"/>
      <c r="H86" s="153"/>
      <c r="I86" s="153"/>
      <c r="J86" s="153"/>
    </row>
    <row r="88" spans="1:17" x14ac:dyDescent="0.25">
      <c r="A88" s="6"/>
      <c r="B88" s="134" t="s">
        <v>53</v>
      </c>
    </row>
    <row r="89" spans="1:17" ht="15" customHeight="1" x14ac:dyDescent="0.25">
      <c r="B89" s="341" t="s">
        <v>54</v>
      </c>
      <c r="C89" s="341"/>
      <c r="D89" s="341"/>
      <c r="E89" s="341"/>
      <c r="F89" s="341"/>
      <c r="G89" s="341"/>
      <c r="H89" s="341"/>
    </row>
    <row r="90" spans="1:17" ht="15" customHeight="1" x14ac:dyDescent="0.2">
      <c r="B90" s="143"/>
      <c r="C90" s="143"/>
      <c r="D90" s="143"/>
      <c r="E90" s="143"/>
      <c r="F90" s="143"/>
      <c r="G90" s="143"/>
      <c r="H90" s="143"/>
    </row>
    <row r="91" spans="1:17" ht="15" customHeight="1" x14ac:dyDescent="0.25">
      <c r="B91" s="143"/>
      <c r="C91" s="336" t="s">
        <v>55</v>
      </c>
      <c r="D91" s="337"/>
      <c r="E91" s="336" t="s">
        <v>56</v>
      </c>
      <c r="F91" s="337"/>
      <c r="G91" s="336" t="s">
        <v>57</v>
      </c>
      <c r="H91" s="338"/>
      <c r="I91" s="337"/>
      <c r="J91" s="143"/>
    </row>
    <row r="92" spans="1:17" ht="15" customHeight="1" x14ac:dyDescent="0.25">
      <c r="C92" s="172" t="s">
        <v>567</v>
      </c>
      <c r="D92" s="165"/>
      <c r="E92" s="330">
        <v>40</v>
      </c>
      <c r="F92" s="331"/>
      <c r="G92" s="330">
        <v>80</v>
      </c>
      <c r="H92" s="332"/>
      <c r="I92" s="331"/>
      <c r="J92" s="143"/>
    </row>
    <row r="93" spans="1:17" ht="15" customHeight="1" x14ac:dyDescent="0.25">
      <c r="C93" s="172" t="s">
        <v>575</v>
      </c>
      <c r="D93" s="166"/>
      <c r="E93" s="333">
        <v>20</v>
      </c>
      <c r="F93" s="334"/>
      <c r="G93" s="333">
        <v>40</v>
      </c>
      <c r="H93" s="335"/>
      <c r="I93" s="334"/>
      <c r="J93" s="143"/>
    </row>
    <row r="94" spans="1:17" ht="15" customHeight="1" x14ac:dyDescent="0.25">
      <c r="C94" s="172" t="s">
        <v>564</v>
      </c>
      <c r="D94" s="166"/>
      <c r="E94" s="333">
        <v>5</v>
      </c>
      <c r="F94" s="334"/>
      <c r="G94" s="333">
        <v>15</v>
      </c>
      <c r="H94" s="335"/>
      <c r="I94" s="334"/>
      <c r="J94" s="143"/>
    </row>
    <row r="95" spans="1:17" ht="15" customHeight="1" x14ac:dyDescent="0.2">
      <c r="B95" s="143"/>
      <c r="C95" s="330"/>
      <c r="D95" s="331"/>
      <c r="E95" s="330"/>
      <c r="F95" s="331"/>
      <c r="G95" s="330"/>
      <c r="H95" s="332"/>
      <c r="I95" s="331"/>
      <c r="J95" s="143"/>
    </row>
    <row r="96" spans="1:17" ht="15" customHeight="1" x14ac:dyDescent="0.2">
      <c r="B96" s="143"/>
      <c r="C96" s="333"/>
      <c r="D96" s="334"/>
      <c r="E96" s="333"/>
      <c r="F96" s="334"/>
      <c r="G96" s="333"/>
      <c r="H96" s="335"/>
      <c r="I96" s="334"/>
      <c r="J96" s="143"/>
      <c r="O96" s="40"/>
      <c r="P96" s="41"/>
      <c r="Q96" s="40"/>
    </row>
    <row r="97" spans="2:10" ht="15" customHeight="1" x14ac:dyDescent="0.2">
      <c r="B97" s="143"/>
      <c r="C97" s="330"/>
      <c r="D97" s="331"/>
      <c r="E97" s="330"/>
      <c r="F97" s="331"/>
      <c r="G97" s="330"/>
      <c r="H97" s="332"/>
      <c r="I97" s="331"/>
      <c r="J97" s="143"/>
    </row>
    <row r="98" spans="2:10" ht="15" customHeight="1" x14ac:dyDescent="0.25">
      <c r="B98" s="143"/>
      <c r="C98" s="333"/>
      <c r="D98" s="334"/>
      <c r="E98" s="333"/>
      <c r="F98" s="334"/>
      <c r="G98" s="333"/>
      <c r="H98" s="335"/>
      <c r="I98" s="334"/>
      <c r="J98" s="143"/>
    </row>
    <row r="99" spans="2:10" x14ac:dyDescent="0.25">
      <c r="D99" s="42"/>
    </row>
  </sheetData>
  <sheetProtection password="C6A8" sheet="1" objects="1" scenarios="1"/>
  <mergeCells count="6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91:D91"/>
    <mergeCell ref="E91:F91"/>
    <mergeCell ref="G91:I91"/>
    <mergeCell ref="F71:G71"/>
    <mergeCell ref="F72:G72"/>
    <mergeCell ref="F73:G73"/>
    <mergeCell ref="F74:G74"/>
    <mergeCell ref="C75:D75"/>
    <mergeCell ref="F75:G75"/>
    <mergeCell ref="C76:D76"/>
    <mergeCell ref="F76:G76"/>
    <mergeCell ref="C77:D77"/>
    <mergeCell ref="F77:G77"/>
    <mergeCell ref="B89:H89"/>
    <mergeCell ref="E92:F92"/>
    <mergeCell ref="G92:I92"/>
    <mergeCell ref="E93:F93"/>
    <mergeCell ref="G93:I93"/>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s>
  <dataValidations count="4">
    <dataValidation type="list" allowBlank="1" showInputMessage="1" showErrorMessage="1" sqref="B95:B98 C92:C94">
      <formula1>eval</formula1>
    </dataValidation>
    <dataValidation type="list" allowBlank="1" showInputMessage="1" showErrorMessage="1" sqref="B85:B86 C81:C84">
      <formula1>metdoc</formula1>
    </dataValidation>
    <dataValidation type="list" allowBlank="1" showInputMessage="1" showErrorMessage="1" sqref="B75:B77 C71:C74">
      <formula1>act</formula1>
    </dataValidation>
    <dataValidation type="list" allowBlank="1" showInputMessage="1" showErrorMessage="1" prompt="Escoja de la lista" sqref="H11:J11">
      <formula1>$P$3:$P$7</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56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56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56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57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57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57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5703" r:id="rId10"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85704" r:id="rId11" name="Check Box 8">
              <controlPr defaultSize="0" autoFill="0" autoLine="0" autoPict="0">
                <anchor moveWithCells="1">
                  <from>
                    <xdr:col>3</xdr:col>
                    <xdr:colOff>447675</xdr:colOff>
                    <xdr:row>12</xdr:row>
                    <xdr:rowOff>9525</xdr:rowOff>
                  </from>
                  <to>
                    <xdr:col>3</xdr:col>
                    <xdr:colOff>885825</xdr:colOff>
                    <xdr:row>13</xdr:row>
                    <xdr:rowOff>28575</xdr:rowOff>
                  </to>
                </anchor>
              </controlPr>
            </control>
          </mc:Choice>
        </mc:AlternateContent>
        <mc:AlternateContent xmlns:mc="http://schemas.openxmlformats.org/markup-compatibility/2006">
          <mc:Choice Requires="x14">
            <control shapeId="285705"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857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5707"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857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8"/>
  <dimension ref="A1:AM80"/>
  <sheetViews>
    <sheetView showGridLines="0" topLeftCell="A51" zoomScaleNormal="100" workbookViewId="0">
      <selection activeCell="A57" sqref="A57:G80"/>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18.75" customHeight="1" x14ac:dyDescent="0.25">
      <c r="C5" s="370" t="s">
        <v>842</v>
      </c>
      <c r="D5" s="370"/>
      <c r="E5" s="370"/>
      <c r="F5" s="37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4</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x14ac:dyDescent="0.25">
      <c r="AL17" s="47"/>
      <c r="AM17" s="47" t="s">
        <v>138</v>
      </c>
    </row>
    <row r="18" spans="3:39" ht="15.95" x14ac:dyDescent="0.2">
      <c r="AL18" s="47"/>
      <c r="AM18" s="47"/>
    </row>
    <row r="19" spans="3:39" x14ac:dyDescent="0.25">
      <c r="C19" s="134" t="s">
        <v>302</v>
      </c>
      <c r="D19" s="49">
        <v>6</v>
      </c>
      <c r="E19" s="125" t="s">
        <v>140</v>
      </c>
      <c r="AL19" s="47"/>
      <c r="AM19" s="47" t="s">
        <v>141</v>
      </c>
    </row>
    <row r="20" spans="3:39" x14ac:dyDescent="0.25">
      <c r="AL20" s="47"/>
      <c r="AM20" s="47" t="s">
        <v>142</v>
      </c>
    </row>
    <row r="21" spans="3:39" x14ac:dyDescent="0.25">
      <c r="C21" s="134" t="s">
        <v>143</v>
      </c>
      <c r="D21" s="49"/>
      <c r="F21" s="13"/>
      <c r="AL21" s="47"/>
      <c r="AM21" s="47" t="s">
        <v>144</v>
      </c>
    </row>
    <row r="22" spans="3:39" x14ac:dyDescent="0.25">
      <c r="C22" s="125" t="s">
        <v>145</v>
      </c>
      <c r="E22" s="13"/>
      <c r="F22" s="13"/>
      <c r="G22" s="125"/>
      <c r="AL22" s="47"/>
      <c r="AM22" s="47" t="s">
        <v>130</v>
      </c>
    </row>
    <row r="23" spans="3:39" x14ac:dyDescent="0.25">
      <c r="C23" s="19" t="s">
        <v>22</v>
      </c>
      <c r="D23" s="49"/>
      <c r="E23" s="19" t="s">
        <v>23</v>
      </c>
      <c r="F23" s="49"/>
      <c r="AL23" s="47"/>
      <c r="AM23" s="47" t="s">
        <v>146</v>
      </c>
    </row>
    <row r="24" spans="3:39" x14ac:dyDescent="0.25">
      <c r="C24" s="19" t="s">
        <v>24</v>
      </c>
      <c r="D24" s="49"/>
      <c r="E24" s="19" t="s">
        <v>25</v>
      </c>
      <c r="F24" s="49"/>
      <c r="AL24" s="47"/>
      <c r="AM24" s="47" t="s">
        <v>147</v>
      </c>
    </row>
    <row r="25" spans="3:39" x14ac:dyDescent="0.25">
      <c r="C25" s="19"/>
      <c r="E25" s="19"/>
      <c r="AL25" s="47"/>
      <c r="AM25" s="47" t="s">
        <v>132</v>
      </c>
    </row>
    <row r="26" spans="3:39" x14ac:dyDescent="0.25">
      <c r="C26" s="19" t="s">
        <v>26</v>
      </c>
      <c r="D26" s="49"/>
      <c r="E26" s="19" t="s">
        <v>27</v>
      </c>
      <c r="F26" s="49">
        <v>6</v>
      </c>
      <c r="AL26" s="47"/>
      <c r="AM26" s="47" t="s">
        <v>148</v>
      </c>
    </row>
    <row r="27" spans="3:39" ht="15.95" x14ac:dyDescent="0.2">
      <c r="C27" s="19" t="s">
        <v>28</v>
      </c>
      <c r="D27" s="49"/>
      <c r="E27" s="19" t="s">
        <v>29</v>
      </c>
      <c r="F27" s="49"/>
      <c r="AL27" s="47"/>
      <c r="AM27" s="47" t="s">
        <v>127</v>
      </c>
    </row>
    <row r="28" spans="3:39" ht="15.95" x14ac:dyDescent="0.2">
      <c r="C28" s="19"/>
      <c r="E28" s="19"/>
      <c r="AL28" s="47"/>
      <c r="AM28" s="47" t="s">
        <v>149</v>
      </c>
    </row>
    <row r="29" spans="3:39" x14ac:dyDescent="0.25">
      <c r="C29" s="19" t="s">
        <v>30</v>
      </c>
      <c r="D29" s="49"/>
      <c r="E29" s="19" t="s">
        <v>31</v>
      </c>
      <c r="F29" s="49"/>
      <c r="AL29" s="47"/>
      <c r="AM29" s="47" t="s">
        <v>150</v>
      </c>
    </row>
    <row r="30" spans="3:39" ht="15.95" x14ac:dyDescent="0.2">
      <c r="C30" s="19" t="s">
        <v>32</v>
      </c>
      <c r="D30" s="49"/>
      <c r="E30" s="19" t="s">
        <v>33</v>
      </c>
      <c r="F30" s="49"/>
      <c r="AL30" s="47"/>
      <c r="AM30" s="47" t="s">
        <v>134</v>
      </c>
    </row>
    <row r="31" spans="3:39" x14ac:dyDescent="0.25">
      <c r="AL31" s="47"/>
      <c r="AM31" s="47" t="s">
        <v>151</v>
      </c>
    </row>
    <row r="32" spans="3:39" x14ac:dyDescent="0.25">
      <c r="AL32" s="47"/>
      <c r="AM32" s="47" t="s">
        <v>152</v>
      </c>
    </row>
    <row r="33" spans="2:39" ht="15.95" x14ac:dyDescent="0.2">
      <c r="C33" s="134" t="s">
        <v>153</v>
      </c>
      <c r="AL33" s="47"/>
      <c r="AM33" s="47" t="s">
        <v>154</v>
      </c>
    </row>
    <row r="34" spans="2:39" x14ac:dyDescent="0.25">
      <c r="D34" s="19" t="s">
        <v>155</v>
      </c>
      <c r="E34" s="50" t="s">
        <v>592</v>
      </c>
      <c r="AL34" s="47"/>
      <c r="AM34" s="47" t="s">
        <v>157</v>
      </c>
    </row>
    <row r="35" spans="2:39" x14ac:dyDescent="0.25">
      <c r="D35" s="19" t="s">
        <v>158</v>
      </c>
      <c r="E35" s="50" t="s">
        <v>592</v>
      </c>
      <c r="AL35" s="47"/>
      <c r="AM35" s="47" t="s">
        <v>159</v>
      </c>
    </row>
    <row r="36" spans="2:39" x14ac:dyDescent="0.25">
      <c r="D36" s="19" t="s">
        <v>160</v>
      </c>
      <c r="E36" s="50" t="s">
        <v>592</v>
      </c>
      <c r="AL36" s="47"/>
      <c r="AM36" s="47" t="s">
        <v>162</v>
      </c>
    </row>
    <row r="37" spans="2:39" x14ac:dyDescent="0.25">
      <c r="D37" s="19" t="s">
        <v>163</v>
      </c>
      <c r="E37" s="50" t="s">
        <v>592</v>
      </c>
      <c r="AL37" s="47"/>
      <c r="AM37" s="47" t="s">
        <v>164</v>
      </c>
    </row>
    <row r="38" spans="2:39" ht="15.95" x14ac:dyDescent="0.2">
      <c r="D38" s="19" t="s">
        <v>165</v>
      </c>
      <c r="E38" s="49"/>
    </row>
    <row r="39" spans="2:39" ht="15.95" x14ac:dyDescent="0.2">
      <c r="AL39" s="45" t="s">
        <v>167</v>
      </c>
    </row>
    <row r="40" spans="2:39" ht="15.95" x14ac:dyDescent="0.2">
      <c r="B40" s="134" t="s">
        <v>168</v>
      </c>
      <c r="C40" s="134" t="s">
        <v>169</v>
      </c>
      <c r="AL40" s="45" t="s">
        <v>170</v>
      </c>
    </row>
    <row r="41" spans="2:39" x14ac:dyDescent="0.25">
      <c r="C41" s="125" t="s">
        <v>171</v>
      </c>
      <c r="AL41" s="45" t="s">
        <v>172</v>
      </c>
    </row>
    <row r="42" spans="2:39" ht="67.5" customHeight="1" x14ac:dyDescent="0.25">
      <c r="C42" s="325" t="s">
        <v>843</v>
      </c>
      <c r="D42" s="325"/>
      <c r="E42" s="325"/>
      <c r="F42" s="325"/>
      <c r="G42" s="325"/>
    </row>
    <row r="43" spans="2:39" ht="15.95" x14ac:dyDescent="0.2">
      <c r="AL43" s="47"/>
    </row>
    <row r="44" spans="2:39" ht="15.95" x14ac:dyDescent="0.2">
      <c r="B44" s="134" t="s">
        <v>173</v>
      </c>
      <c r="C44" s="134" t="s">
        <v>41</v>
      </c>
      <c r="AL44" s="47"/>
    </row>
    <row r="45" spans="2:39"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2:39"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2:39" ht="15.95" x14ac:dyDescent="0.2">
      <c r="B47" s="164">
        <v>1</v>
      </c>
      <c r="C47" s="369" t="s">
        <v>59</v>
      </c>
      <c r="D47" s="369"/>
      <c r="E47" s="369"/>
      <c r="F47" s="369"/>
      <c r="G47" s="5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2:39" ht="31.5" customHeight="1" x14ac:dyDescent="0.25">
      <c r="B48" s="164">
        <v>2</v>
      </c>
      <c r="C48" s="530" t="s">
        <v>60</v>
      </c>
      <c r="D48" s="371"/>
      <c r="E48" s="371"/>
      <c r="F48" s="371"/>
      <c r="G48" s="5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1:39" ht="15.95" x14ac:dyDescent="0.2">
      <c r="G49" s="123"/>
      <c r="J49" s="45"/>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M49" s="164"/>
    </row>
    <row r="50" spans="1:39" x14ac:dyDescent="0.25">
      <c r="B50" s="134" t="s">
        <v>312</v>
      </c>
      <c r="C50" s="134" t="s">
        <v>44</v>
      </c>
      <c r="G50" s="123"/>
      <c r="J50" s="45"/>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M50" s="164"/>
    </row>
    <row r="51" spans="1:39" x14ac:dyDescent="0.25">
      <c r="C51" s="164" t="s">
        <v>45</v>
      </c>
      <c r="G51" s="123"/>
      <c r="J51" s="45"/>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M51" s="164"/>
    </row>
    <row r="52" spans="1:39" x14ac:dyDescent="0.25">
      <c r="B52" s="164">
        <v>1</v>
      </c>
      <c r="C52" s="369" t="s">
        <v>779</v>
      </c>
      <c r="D52" s="369"/>
      <c r="E52" s="369"/>
      <c r="F52" s="369"/>
      <c r="G52" s="57"/>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1:39" x14ac:dyDescent="0.25">
      <c r="B53" s="164">
        <v>2</v>
      </c>
      <c r="C53" s="369" t="s">
        <v>733</v>
      </c>
      <c r="D53" s="369"/>
      <c r="E53" s="369"/>
      <c r="F53" s="369"/>
      <c r="G53" s="57"/>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x14ac:dyDescent="0.25">
      <c r="B54" s="164">
        <v>3</v>
      </c>
      <c r="C54" s="369" t="s">
        <v>844</v>
      </c>
      <c r="D54" s="369"/>
      <c r="E54" s="369"/>
      <c r="F54" s="369"/>
      <c r="G54" s="57"/>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ht="15.95" x14ac:dyDescent="0.2">
      <c r="J55" s="45"/>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1:39" ht="15.95" x14ac:dyDescent="0.2">
      <c r="B56" s="134" t="s">
        <v>177</v>
      </c>
      <c r="C56" s="134" t="s">
        <v>46</v>
      </c>
      <c r="D56" s="134"/>
      <c r="AL56" s="51"/>
    </row>
    <row r="57" spans="1:39" ht="33" customHeight="1" x14ac:dyDescent="0.25">
      <c r="A57" s="244"/>
      <c r="B57" s="312" t="s">
        <v>47</v>
      </c>
      <c r="C57" s="312"/>
      <c r="D57" s="312"/>
      <c r="E57" s="312"/>
      <c r="F57" s="312"/>
      <c r="G57" s="245"/>
      <c r="H57" s="52"/>
      <c r="I57" s="52"/>
      <c r="J57" s="45"/>
      <c r="AM57" s="164"/>
    </row>
    <row r="58" spans="1:39" s="52" customFormat="1" ht="31.5" customHeight="1" x14ac:dyDescent="0.2">
      <c r="A58" s="248"/>
      <c r="B58" s="246"/>
      <c r="C58" s="246" t="s">
        <v>178</v>
      </c>
      <c r="D58" s="249" t="s">
        <v>179</v>
      </c>
      <c r="E58" s="250" t="s">
        <v>180</v>
      </c>
      <c r="F58" s="246"/>
      <c r="G58" s="246"/>
      <c r="H58" s="164"/>
      <c r="I58" s="164"/>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45"/>
    </row>
    <row r="59" spans="1:39" ht="15.95" x14ac:dyDescent="0.2">
      <c r="A59" s="244"/>
      <c r="B59" s="245"/>
      <c r="C59" s="245" t="s">
        <v>79</v>
      </c>
      <c r="D59" s="258">
        <v>120</v>
      </c>
      <c r="E59" s="262">
        <v>1</v>
      </c>
      <c r="F59" s="264"/>
      <c r="G59" s="245"/>
      <c r="J59" s="45"/>
      <c r="AM59" s="164"/>
    </row>
    <row r="60" spans="1:39" ht="30" x14ac:dyDescent="0.2">
      <c r="A60" s="244"/>
      <c r="B60" s="245"/>
      <c r="C60" s="270" t="s">
        <v>187</v>
      </c>
      <c r="D60" s="258">
        <v>50</v>
      </c>
      <c r="E60" s="262">
        <v>0.02</v>
      </c>
      <c r="F60" s="245"/>
      <c r="G60" s="245"/>
      <c r="J60" s="45"/>
      <c r="AM60" s="164"/>
    </row>
    <row r="61" spans="1:39" ht="15.95" x14ac:dyDescent="0.2">
      <c r="A61" s="244"/>
      <c r="B61" s="245"/>
      <c r="C61" s="245" t="s">
        <v>813</v>
      </c>
      <c r="D61" s="258">
        <v>11</v>
      </c>
      <c r="E61" s="262">
        <v>0</v>
      </c>
      <c r="F61" s="245"/>
      <c r="G61" s="245"/>
      <c r="J61" s="45"/>
      <c r="AM61" s="164"/>
    </row>
    <row r="62" spans="1:39" x14ac:dyDescent="0.25">
      <c r="A62" s="244"/>
      <c r="B62" s="245"/>
      <c r="C62" s="245" t="s">
        <v>91</v>
      </c>
      <c r="D62" s="258">
        <v>5</v>
      </c>
      <c r="E62" s="262">
        <v>1</v>
      </c>
      <c r="F62" s="245"/>
      <c r="G62" s="245"/>
      <c r="J62" s="45"/>
      <c r="AM62" s="164"/>
    </row>
    <row r="63" spans="1:39" ht="30" x14ac:dyDescent="0.25">
      <c r="A63" s="244"/>
      <c r="B63" s="245"/>
      <c r="C63" s="270" t="s">
        <v>600</v>
      </c>
      <c r="D63" s="258">
        <v>45</v>
      </c>
      <c r="E63" s="262">
        <v>0</v>
      </c>
      <c r="F63" s="245"/>
      <c r="G63" s="245"/>
      <c r="J63" s="45"/>
      <c r="AM63" s="164"/>
    </row>
    <row r="64" spans="1:39" ht="15.95" x14ac:dyDescent="0.2">
      <c r="A64" s="244"/>
      <c r="B64" s="245"/>
      <c r="C64" s="245"/>
      <c r="D64" s="245"/>
      <c r="E64" s="245"/>
      <c r="F64" s="245"/>
      <c r="G64" s="245"/>
      <c r="J64" s="45"/>
      <c r="AM64" s="164"/>
    </row>
    <row r="65" spans="1:39" x14ac:dyDescent="0.25">
      <c r="A65" s="244"/>
      <c r="B65" s="263" t="s">
        <v>186</v>
      </c>
      <c r="C65" s="263" t="s">
        <v>51</v>
      </c>
      <c r="D65" s="245"/>
      <c r="E65" s="245"/>
      <c r="F65" s="245"/>
      <c r="G65" s="245"/>
      <c r="AM65" s="55"/>
    </row>
    <row r="66" spans="1:39" x14ac:dyDescent="0.25">
      <c r="A66" s="244"/>
      <c r="B66" s="245"/>
      <c r="C66" s="264" t="s">
        <v>52</v>
      </c>
      <c r="D66" s="245"/>
      <c r="E66" s="245"/>
      <c r="F66" s="245"/>
      <c r="G66" s="245"/>
    </row>
    <row r="67" spans="1:39" ht="15.95" x14ac:dyDescent="0.2">
      <c r="A67" s="244"/>
      <c r="B67" s="245">
        <v>1</v>
      </c>
      <c r="C67" s="319" t="s">
        <v>79</v>
      </c>
      <c r="D67" s="319"/>
      <c r="E67" s="319"/>
      <c r="F67" s="319"/>
      <c r="G67" s="265"/>
      <c r="H67" s="57"/>
    </row>
    <row r="68" spans="1:39" x14ac:dyDescent="0.25">
      <c r="A68" s="244"/>
      <c r="B68" s="245">
        <v>2</v>
      </c>
      <c r="C68" s="319" t="s">
        <v>188</v>
      </c>
      <c r="D68" s="320"/>
      <c r="E68" s="320"/>
      <c r="F68" s="320"/>
      <c r="G68" s="265"/>
      <c r="H68" s="57"/>
    </row>
    <row r="69" spans="1:39" ht="15.95" x14ac:dyDescent="0.2">
      <c r="A69" s="244"/>
      <c r="B69" s="245">
        <v>3</v>
      </c>
      <c r="C69" s="319" t="s">
        <v>78</v>
      </c>
      <c r="D69" s="320"/>
      <c r="E69" s="320"/>
      <c r="F69" s="320"/>
      <c r="G69" s="265"/>
      <c r="H69" s="57"/>
    </row>
    <row r="70" spans="1:39" x14ac:dyDescent="0.25">
      <c r="A70" s="244"/>
      <c r="B70" s="245">
        <v>4</v>
      </c>
      <c r="C70" s="274" t="s">
        <v>74</v>
      </c>
      <c r="D70" s="275"/>
      <c r="E70" s="275"/>
      <c r="F70" s="275"/>
      <c r="G70" s="265"/>
      <c r="H70" s="57"/>
    </row>
    <row r="71" spans="1:39" x14ac:dyDescent="0.25">
      <c r="A71" s="244"/>
      <c r="B71" s="245">
        <v>4</v>
      </c>
      <c r="C71" s="319" t="s">
        <v>91</v>
      </c>
      <c r="D71" s="320"/>
      <c r="E71" s="320"/>
      <c r="F71" s="320"/>
      <c r="G71" s="265"/>
      <c r="H71" s="57"/>
    </row>
    <row r="72" spans="1:39" ht="15.95" x14ac:dyDescent="0.2">
      <c r="A72" s="244"/>
      <c r="B72" s="245"/>
      <c r="C72" s="245"/>
      <c r="D72" s="245"/>
      <c r="E72" s="245"/>
      <c r="F72" s="245"/>
      <c r="G72" s="245"/>
    </row>
    <row r="73" spans="1:39" x14ac:dyDescent="0.25">
      <c r="A73" s="244"/>
      <c r="B73" s="263" t="s">
        <v>189</v>
      </c>
      <c r="C73" s="263" t="s">
        <v>53</v>
      </c>
      <c r="D73" s="245"/>
      <c r="E73" s="245"/>
      <c r="F73" s="245"/>
      <c r="G73" s="245"/>
    </row>
    <row r="74" spans="1:39" ht="31.5" customHeight="1" x14ac:dyDescent="0.25">
      <c r="A74" s="244"/>
      <c r="B74" s="245"/>
      <c r="C74" s="312" t="s">
        <v>54</v>
      </c>
      <c r="D74" s="312"/>
      <c r="E74" s="312"/>
      <c r="F74" s="312"/>
      <c r="G74" s="312"/>
      <c r="I74" s="52"/>
      <c r="J74" s="52"/>
    </row>
    <row r="75" spans="1:39" s="52" customFormat="1" ht="30.75" customHeight="1" x14ac:dyDescent="0.25">
      <c r="A75" s="248"/>
      <c r="B75" s="246"/>
      <c r="C75" s="246" t="s">
        <v>53</v>
      </c>
      <c r="D75" s="266" t="s">
        <v>190</v>
      </c>
      <c r="E75" s="250" t="s">
        <v>191</v>
      </c>
      <c r="F75" s="246"/>
      <c r="G75" s="246"/>
      <c r="H75" s="164"/>
      <c r="I75" s="164"/>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45"/>
    </row>
    <row r="76" spans="1:39" x14ac:dyDescent="0.25">
      <c r="A76" s="244"/>
      <c r="B76" s="245"/>
      <c r="C76" s="245" t="s">
        <v>546</v>
      </c>
      <c r="D76" s="278">
        <v>0.7</v>
      </c>
      <c r="E76" s="279">
        <v>0.9</v>
      </c>
      <c r="F76" s="264"/>
      <c r="G76" s="245"/>
      <c r="J76" s="45"/>
      <c r="AM76" s="164"/>
    </row>
    <row r="77" spans="1:39" x14ac:dyDescent="0.25">
      <c r="A77" s="244"/>
      <c r="B77" s="245"/>
      <c r="C77" s="245" t="s">
        <v>845</v>
      </c>
      <c r="D77" s="278">
        <v>0.05</v>
      </c>
      <c r="E77" s="279">
        <v>0.2</v>
      </c>
      <c r="F77" s="245"/>
      <c r="G77" s="245"/>
      <c r="J77" s="45"/>
      <c r="AM77" s="164"/>
    </row>
    <row r="78" spans="1:39" x14ac:dyDescent="0.25">
      <c r="A78" s="244"/>
      <c r="B78" s="245"/>
      <c r="C78" s="245" t="s">
        <v>188</v>
      </c>
      <c r="D78" s="278">
        <v>0.05</v>
      </c>
      <c r="E78" s="279">
        <v>0.2</v>
      </c>
      <c r="F78" s="245"/>
      <c r="G78" s="245"/>
      <c r="J78" s="45"/>
      <c r="AM78" s="164"/>
    </row>
    <row r="79" spans="1:39" x14ac:dyDescent="0.25">
      <c r="A79" s="244"/>
      <c r="B79" s="245"/>
      <c r="C79" s="245"/>
      <c r="D79" s="245"/>
      <c r="E79" s="245"/>
      <c r="F79" s="245"/>
      <c r="G79" s="245"/>
    </row>
    <row r="80" spans="1:39" x14ac:dyDescent="0.25">
      <c r="A80" s="244"/>
      <c r="B80" s="245"/>
      <c r="C80" s="245"/>
      <c r="D80" s="245"/>
      <c r="E80" s="245"/>
      <c r="F80" s="245"/>
      <c r="G80" s="245"/>
    </row>
  </sheetData>
  <sheetProtection password="C6A8" sheet="1" objects="1" scenarios="1"/>
  <mergeCells count="14">
    <mergeCell ref="C52:F52"/>
    <mergeCell ref="A1:G1"/>
    <mergeCell ref="C5:F5"/>
    <mergeCell ref="C42:G42"/>
    <mergeCell ref="C47:F47"/>
    <mergeCell ref="C48:F48"/>
    <mergeCell ref="C71:F71"/>
    <mergeCell ref="C74:G74"/>
    <mergeCell ref="C53:F53"/>
    <mergeCell ref="C54:F54"/>
    <mergeCell ref="B57:F57"/>
    <mergeCell ref="C67:F67"/>
    <mergeCell ref="C68:F68"/>
    <mergeCell ref="C69:F69"/>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55"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[7]CUADROS!#REF!</xm:f>
          </x14:formula1>
          <xm:sqref>C11:C16</xm:sqref>
        </x14:dataValidation>
        <x14:dataValidation type="list" allowBlank="1" showInputMessage="1" showErrorMessage="1" prompt="Escoja una de la lista desplegable_x000a_">
          <x14:formula1>
            <xm:f>[7]CUADROS!#REF!</xm:f>
          </x14:formula1>
          <xm:sqref>C10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5">
    <pageSetUpPr fitToPage="1"/>
  </sheetPr>
  <dimension ref="A1:R77"/>
  <sheetViews>
    <sheetView topLeftCell="A49" zoomScale="90" zoomScaleNormal="90" workbookViewId="0">
      <selection activeCell="J82" sqref="J82"/>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220</v>
      </c>
      <c r="D3" s="3" t="s">
        <v>2</v>
      </c>
      <c r="E3" s="353" t="s">
        <v>846</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847</v>
      </c>
      <c r="D7" s="355"/>
      <c r="E7" s="355"/>
      <c r="F7" s="355"/>
      <c r="G7" s="355"/>
      <c r="H7" s="355"/>
      <c r="I7" s="355"/>
      <c r="J7" s="355"/>
      <c r="P7" s="4" t="s">
        <v>10</v>
      </c>
    </row>
    <row r="8" spans="1:16" ht="15.75" x14ac:dyDescent="0.25">
      <c r="B8" s="1" t="s">
        <v>11</v>
      </c>
      <c r="C8" s="355" t="s">
        <v>846</v>
      </c>
      <c r="D8" s="355"/>
      <c r="E8" s="355"/>
      <c r="F8" s="355"/>
      <c r="G8" s="355"/>
      <c r="H8" s="355"/>
      <c r="I8" s="355"/>
      <c r="J8" s="355"/>
      <c r="M8" s="123"/>
      <c r="N8" s="123"/>
      <c r="O8" s="123"/>
      <c r="P8" s="4" t="s">
        <v>12</v>
      </c>
    </row>
    <row r="9" spans="1:16" ht="15.75" x14ac:dyDescent="0.25">
      <c r="B9" s="1" t="s">
        <v>13</v>
      </c>
      <c r="C9" s="523" t="s">
        <v>848</v>
      </c>
      <c r="D9" s="523"/>
      <c r="E9" s="523"/>
      <c r="F9" s="523"/>
      <c r="G9" s="523"/>
      <c r="H9" s="523"/>
      <c r="I9" s="523"/>
      <c r="J9" s="523"/>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4</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v>6</v>
      </c>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209</v>
      </c>
      <c r="C26" s="327"/>
      <c r="D26" s="327"/>
      <c r="E26" s="327"/>
      <c r="F26" s="327"/>
      <c r="G26" s="327"/>
      <c r="H26" s="327"/>
      <c r="I26" s="327"/>
      <c r="J26" s="327"/>
      <c r="L26" s="31"/>
      <c r="N26" s="31"/>
    </row>
    <row r="27" spans="1:16" s="28" customFormat="1" x14ac:dyDescent="0.25">
      <c r="A27" s="164">
        <v>2</v>
      </c>
      <c r="B27" s="326" t="s">
        <v>231</v>
      </c>
      <c r="C27" s="327"/>
      <c r="D27" s="327"/>
      <c r="E27" s="327"/>
      <c r="F27" s="327"/>
      <c r="G27" s="327"/>
      <c r="H27" s="327"/>
      <c r="I27" s="327"/>
      <c r="J27" s="327"/>
      <c r="L27" s="31"/>
      <c r="N27" s="31"/>
    </row>
    <row r="28" spans="1:16" s="28" customFormat="1" x14ac:dyDescent="0.25">
      <c r="A28" s="164">
        <v>3</v>
      </c>
      <c r="B28" s="326" t="s">
        <v>849</v>
      </c>
      <c r="C28" s="327"/>
      <c r="D28" s="327"/>
      <c r="E28" s="327"/>
      <c r="F28" s="327"/>
      <c r="G28" s="327"/>
      <c r="H28" s="327"/>
      <c r="I28" s="327"/>
      <c r="J28" s="327"/>
      <c r="L28" s="31"/>
      <c r="N28" s="31"/>
    </row>
    <row r="29" spans="1:16" s="28" customFormat="1" x14ac:dyDescent="0.25">
      <c r="A29" s="164">
        <v>4</v>
      </c>
      <c r="B29" s="326" t="s">
        <v>850</v>
      </c>
      <c r="C29" s="327"/>
      <c r="D29" s="327"/>
      <c r="E29" s="327"/>
      <c r="F29" s="327"/>
      <c r="G29" s="327"/>
      <c r="H29" s="327"/>
      <c r="I29" s="327"/>
      <c r="J29" s="327"/>
      <c r="L29" s="31"/>
      <c r="N29" s="31"/>
    </row>
    <row r="30" spans="1:16" s="28" customFormat="1" x14ac:dyDescent="0.25">
      <c r="A30" s="164">
        <v>5</v>
      </c>
      <c r="B30" s="326" t="s">
        <v>851</v>
      </c>
      <c r="C30" s="327"/>
      <c r="D30" s="327"/>
      <c r="E30" s="327"/>
      <c r="F30" s="327"/>
      <c r="G30" s="327"/>
      <c r="H30" s="327"/>
      <c r="I30" s="327"/>
      <c r="J30" s="327"/>
      <c r="L30" s="31"/>
      <c r="N30" s="31"/>
    </row>
    <row r="31" spans="1:16" s="28" customFormat="1" x14ac:dyDescent="0.2">
      <c r="A31" s="164"/>
      <c r="B31" s="164"/>
      <c r="C31" s="164"/>
      <c r="D31" s="164"/>
      <c r="E31" s="164"/>
      <c r="F31" s="164"/>
      <c r="G31" s="164"/>
      <c r="H31" s="164"/>
      <c r="I31" s="164"/>
      <c r="J31" s="164"/>
      <c r="L31" s="31"/>
      <c r="N31" s="31"/>
    </row>
    <row r="32" spans="1:16" s="28" customFormat="1" x14ac:dyDescent="0.2">
      <c r="D32" s="29"/>
      <c r="E32" s="27"/>
      <c r="G32" s="29"/>
      <c r="H32" s="27"/>
      <c r="J32" s="30"/>
      <c r="L32" s="31"/>
      <c r="N32" s="31"/>
    </row>
    <row r="33" spans="1:18" x14ac:dyDescent="0.2">
      <c r="A33" s="6"/>
      <c r="B33" s="2" t="s">
        <v>36</v>
      </c>
      <c r="C33" s="16"/>
      <c r="E33" s="19"/>
      <c r="F33" s="13"/>
      <c r="G33" s="123"/>
      <c r="H33" s="20"/>
      <c r="I33" s="13"/>
      <c r="J33" s="16"/>
      <c r="L33" s="19"/>
      <c r="N33" s="19"/>
    </row>
    <row r="34" spans="1:18" x14ac:dyDescent="0.25">
      <c r="B34" s="204" t="s">
        <v>37</v>
      </c>
      <c r="C34" s="16"/>
      <c r="E34" s="19"/>
      <c r="F34" s="13"/>
      <c r="G34" s="123"/>
      <c r="H34" s="20"/>
      <c r="I34" s="13"/>
      <c r="J34" s="16"/>
      <c r="L34" s="19"/>
      <c r="N34" s="19"/>
    </row>
    <row r="35" spans="1:18" x14ac:dyDescent="0.25">
      <c r="B35" s="25" t="s">
        <v>38</v>
      </c>
      <c r="C35" s="25"/>
      <c r="I35" s="25"/>
      <c r="J35" s="25"/>
    </row>
    <row r="36" spans="1:18" ht="35.25" customHeight="1" x14ac:dyDescent="0.25">
      <c r="B36" s="346" t="s">
        <v>852</v>
      </c>
      <c r="C36" s="346"/>
      <c r="D36" s="346"/>
      <c r="E36" s="346"/>
      <c r="F36" s="346"/>
      <c r="G36" s="346"/>
      <c r="H36" s="346"/>
      <c r="I36" s="346"/>
      <c r="J36" s="346"/>
    </row>
    <row r="37" spans="1:18" x14ac:dyDescent="0.2">
      <c r="B37" s="159" t="s">
        <v>39</v>
      </c>
      <c r="C37" s="159"/>
      <c r="D37" s="159"/>
      <c r="E37" s="159"/>
      <c r="F37" s="159"/>
      <c r="G37" s="159"/>
      <c r="H37" s="159"/>
      <c r="I37" s="159"/>
      <c r="J37" s="159"/>
    </row>
    <row r="38" spans="1:18" ht="39.75" customHeight="1" x14ac:dyDescent="0.25">
      <c r="B38" s="346" t="s">
        <v>843</v>
      </c>
      <c r="C38" s="349"/>
      <c r="D38" s="349"/>
      <c r="E38" s="349"/>
      <c r="F38" s="349"/>
      <c r="G38" s="349"/>
      <c r="H38" s="349"/>
      <c r="I38" s="349"/>
      <c r="J38" s="349"/>
    </row>
    <row r="39" spans="1:18" x14ac:dyDescent="0.25">
      <c r="B39" s="159" t="s">
        <v>40</v>
      </c>
      <c r="C39" s="159"/>
      <c r="D39" s="159"/>
      <c r="E39" s="159"/>
      <c r="F39" s="159"/>
      <c r="G39" s="159"/>
      <c r="H39" s="159"/>
      <c r="I39" s="159"/>
      <c r="J39" s="159"/>
    </row>
    <row r="40" spans="1:18" ht="50.25" customHeight="1" x14ac:dyDescent="0.25">
      <c r="B40" s="346" t="s">
        <v>853</v>
      </c>
      <c r="C40" s="346"/>
      <c r="D40" s="346"/>
      <c r="E40" s="346"/>
      <c r="F40" s="346"/>
      <c r="G40" s="346"/>
      <c r="H40" s="346"/>
      <c r="I40" s="346"/>
      <c r="J40" s="346"/>
      <c r="R40" s="205"/>
    </row>
    <row r="41" spans="1:18" x14ac:dyDescent="0.2">
      <c r="B41" s="33"/>
      <c r="C41" s="33"/>
      <c r="D41" s="33"/>
      <c r="E41" s="33"/>
      <c r="F41" s="33"/>
      <c r="G41" s="33"/>
      <c r="H41" s="33"/>
      <c r="I41" s="33"/>
      <c r="J41" s="33"/>
    </row>
    <row r="42" spans="1:18" x14ac:dyDescent="0.2">
      <c r="A42" s="6"/>
      <c r="B42" s="134" t="s">
        <v>41</v>
      </c>
      <c r="H42" s="34"/>
      <c r="I42" s="34"/>
      <c r="J42" s="34"/>
    </row>
    <row r="43" spans="1:18" ht="15" customHeight="1" x14ac:dyDescent="0.25">
      <c r="B43" s="134" t="s">
        <v>42</v>
      </c>
      <c r="H43" s="35"/>
      <c r="I43" s="35"/>
      <c r="J43" s="35"/>
    </row>
    <row r="44" spans="1:18" x14ac:dyDescent="0.25">
      <c r="B44" s="125" t="s">
        <v>283</v>
      </c>
      <c r="H44" s="36"/>
      <c r="I44" s="36"/>
      <c r="J44" s="36"/>
    </row>
    <row r="45" spans="1:18" ht="15" customHeight="1" x14ac:dyDescent="0.2">
      <c r="A45" s="164">
        <v>1</v>
      </c>
      <c r="B45" s="326" t="s">
        <v>59</v>
      </c>
      <c r="C45" s="327"/>
      <c r="D45" s="327"/>
      <c r="E45" s="327"/>
      <c r="F45" s="327"/>
      <c r="G45" s="327"/>
      <c r="H45" s="327"/>
      <c r="I45" s="327"/>
      <c r="J45" s="327"/>
    </row>
    <row r="46" spans="1:18" x14ac:dyDescent="0.25">
      <c r="A46" s="164">
        <v>2</v>
      </c>
      <c r="B46" s="326" t="s">
        <v>60</v>
      </c>
      <c r="C46" s="327"/>
      <c r="D46" s="327"/>
      <c r="E46" s="327"/>
      <c r="F46" s="327"/>
      <c r="G46" s="327"/>
      <c r="H46" s="327"/>
      <c r="I46" s="327"/>
      <c r="J46" s="327"/>
    </row>
    <row r="48" spans="1:18" x14ac:dyDescent="0.25">
      <c r="B48" s="134" t="s">
        <v>44</v>
      </c>
      <c r="G48" s="123"/>
      <c r="H48" s="34"/>
      <c r="I48" s="34"/>
      <c r="J48" s="34"/>
    </row>
    <row r="49" spans="1:11" x14ac:dyDescent="0.25">
      <c r="B49" s="125" t="s">
        <v>176</v>
      </c>
      <c r="G49" s="123"/>
      <c r="H49" s="137"/>
      <c r="I49" s="137"/>
      <c r="J49" s="137"/>
    </row>
    <row r="50" spans="1:11" x14ac:dyDescent="0.25">
      <c r="A50" s="164">
        <v>1</v>
      </c>
      <c r="B50" s="328" t="s">
        <v>779</v>
      </c>
      <c r="C50" s="329"/>
      <c r="D50" s="329"/>
      <c r="E50" s="329"/>
      <c r="F50" s="329"/>
      <c r="G50" s="329"/>
      <c r="H50" s="329"/>
      <c r="I50" s="329"/>
      <c r="J50" s="329"/>
    </row>
    <row r="51" spans="1:11" x14ac:dyDescent="0.25">
      <c r="A51" s="164">
        <v>2</v>
      </c>
      <c r="B51" s="328" t="s">
        <v>733</v>
      </c>
      <c r="C51" s="329"/>
      <c r="D51" s="329"/>
      <c r="E51" s="329"/>
      <c r="F51" s="329"/>
      <c r="G51" s="329"/>
      <c r="H51" s="329"/>
      <c r="I51" s="329"/>
      <c r="J51" s="329"/>
    </row>
    <row r="52" spans="1:11" ht="16.5" customHeight="1" x14ac:dyDescent="0.25">
      <c r="A52" s="164">
        <v>3</v>
      </c>
      <c r="B52" s="457" t="s">
        <v>844</v>
      </c>
      <c r="C52" s="458"/>
      <c r="D52" s="458"/>
      <c r="E52" s="458"/>
      <c r="F52" s="458"/>
      <c r="G52" s="458"/>
      <c r="H52" s="458"/>
      <c r="I52" s="458"/>
      <c r="J52" s="458"/>
    </row>
    <row r="54" spans="1:11" x14ac:dyDescent="0.2">
      <c r="B54" s="134" t="s">
        <v>46</v>
      </c>
      <c r="D54" s="134"/>
      <c r="H54" s="137"/>
      <c r="I54" s="137"/>
      <c r="J54" s="137"/>
    </row>
    <row r="55" spans="1:11" ht="15" customHeight="1" x14ac:dyDescent="0.25">
      <c r="B55" s="341" t="s">
        <v>47</v>
      </c>
      <c r="C55" s="341"/>
      <c r="D55" s="341"/>
      <c r="E55" s="341"/>
      <c r="F55" s="341"/>
      <c r="G55" s="341"/>
      <c r="H55" s="341"/>
      <c r="I55" s="341"/>
      <c r="J55" s="341"/>
    </row>
    <row r="56" spans="1:11" ht="15" customHeight="1" x14ac:dyDescent="0.2">
      <c r="B56" s="143"/>
      <c r="C56" s="143"/>
      <c r="D56" s="143"/>
      <c r="E56" s="143"/>
      <c r="F56" s="143"/>
      <c r="H56" s="143">
        <f>SUM(E58:E65)</f>
        <v>150</v>
      </c>
      <c r="I56" s="137" t="str">
        <f>IF(H56=E$11*25,"perfecte","cal revisar")</f>
        <v>perfecte</v>
      </c>
      <c r="J56" s="137" t="str">
        <f>IF(E$11*7&lt;K57,"perfecte","cal revisar")</f>
        <v>perfecte</v>
      </c>
    </row>
    <row r="57" spans="1:11" ht="15" customHeight="1" x14ac:dyDescent="0.2">
      <c r="B57" s="143"/>
      <c r="C57" s="342" t="s">
        <v>48</v>
      </c>
      <c r="D57" s="343"/>
      <c r="E57" s="37" t="s">
        <v>49</v>
      </c>
      <c r="F57" s="342" t="s">
        <v>50</v>
      </c>
      <c r="G57" s="343"/>
      <c r="I57" s="137" t="s">
        <v>548</v>
      </c>
      <c r="J57" s="137" t="s">
        <v>549</v>
      </c>
      <c r="K57" s="137">
        <f>SUM(K58:K65)</f>
        <v>45</v>
      </c>
    </row>
    <row r="58" spans="1:11" ht="15" customHeight="1" x14ac:dyDescent="0.25">
      <c r="B58" s="143"/>
      <c r="C58" s="439" t="s">
        <v>533</v>
      </c>
      <c r="D58" s="382" t="s">
        <v>533</v>
      </c>
      <c r="E58" s="58">
        <v>39</v>
      </c>
      <c r="F58" s="339">
        <v>1</v>
      </c>
      <c r="G58" s="331"/>
      <c r="I58" s="137"/>
      <c r="J58" s="137"/>
      <c r="K58" s="137">
        <f t="shared" ref="K58:K65" si="0">E58*F58</f>
        <v>39</v>
      </c>
    </row>
    <row r="59" spans="1:11" ht="15" customHeight="1" x14ac:dyDescent="0.25">
      <c r="B59" s="143"/>
      <c r="C59" s="356" t="s">
        <v>535</v>
      </c>
      <c r="D59" s="357" t="s">
        <v>535</v>
      </c>
      <c r="E59" s="59">
        <v>50</v>
      </c>
      <c r="F59" s="340">
        <v>0.02</v>
      </c>
      <c r="G59" s="334"/>
      <c r="I59" s="137"/>
      <c r="J59" s="137"/>
      <c r="K59" s="137">
        <f t="shared" si="0"/>
        <v>1</v>
      </c>
    </row>
    <row r="60" spans="1:11" ht="15" customHeight="1" x14ac:dyDescent="0.25">
      <c r="B60" s="143"/>
      <c r="C60" s="439" t="s">
        <v>536</v>
      </c>
      <c r="D60" s="382" t="s">
        <v>536</v>
      </c>
      <c r="E60" s="58">
        <v>11</v>
      </c>
      <c r="F60" s="339">
        <v>0</v>
      </c>
      <c r="G60" s="331"/>
      <c r="I60" s="137"/>
      <c r="J60" s="137"/>
      <c r="K60" s="137">
        <f t="shared" si="0"/>
        <v>0</v>
      </c>
    </row>
    <row r="61" spans="1:11" ht="15" customHeight="1" x14ac:dyDescent="0.25">
      <c r="B61" s="143"/>
      <c r="C61" s="356" t="s">
        <v>542</v>
      </c>
      <c r="D61" s="357" t="s">
        <v>542</v>
      </c>
      <c r="E61" s="59">
        <v>5</v>
      </c>
      <c r="F61" s="340">
        <v>1</v>
      </c>
      <c r="G61" s="334"/>
      <c r="I61" s="137"/>
      <c r="J61" s="137"/>
      <c r="K61" s="137">
        <f t="shared" si="0"/>
        <v>5</v>
      </c>
    </row>
    <row r="62" spans="1:11" ht="30" customHeight="1" x14ac:dyDescent="0.25">
      <c r="B62" s="143"/>
      <c r="C62" s="439" t="s">
        <v>543</v>
      </c>
      <c r="D62" s="382" t="s">
        <v>543</v>
      </c>
      <c r="E62" s="58">
        <v>45</v>
      </c>
      <c r="F62" s="339">
        <v>0</v>
      </c>
      <c r="G62" s="331"/>
      <c r="I62" s="137"/>
      <c r="J62" s="137"/>
      <c r="K62" s="137">
        <f t="shared" si="0"/>
        <v>0</v>
      </c>
    </row>
    <row r="63" spans="1:11" ht="15" customHeight="1" x14ac:dyDescent="0.2">
      <c r="B63" s="143"/>
      <c r="C63" s="143"/>
      <c r="D63" s="143"/>
      <c r="E63" s="143"/>
      <c r="F63" s="143"/>
      <c r="I63" s="137"/>
      <c r="J63" s="137"/>
      <c r="K63" s="137">
        <f t="shared" si="0"/>
        <v>0</v>
      </c>
    </row>
    <row r="64" spans="1:11" x14ac:dyDescent="0.25">
      <c r="A64" s="6"/>
      <c r="B64" s="134" t="s">
        <v>51</v>
      </c>
      <c r="I64" s="137"/>
      <c r="J64" s="137"/>
      <c r="K64" s="137">
        <f t="shared" si="0"/>
        <v>0</v>
      </c>
    </row>
    <row r="65" spans="1:11" x14ac:dyDescent="0.25">
      <c r="B65" s="125" t="s">
        <v>52</v>
      </c>
      <c r="I65" s="137"/>
      <c r="J65" s="137"/>
      <c r="K65" s="137">
        <f t="shared" si="0"/>
        <v>0</v>
      </c>
    </row>
    <row r="66" spans="1:11" x14ac:dyDescent="0.25">
      <c r="C66" s="239" t="s">
        <v>558</v>
      </c>
      <c r="D66" s="153"/>
      <c r="E66" s="153"/>
      <c r="F66" s="153"/>
      <c r="G66" s="153"/>
      <c r="H66" s="153"/>
      <c r="I66" s="153"/>
      <c r="J66" s="153"/>
      <c r="K66" s="153"/>
    </row>
    <row r="67" spans="1:11" x14ac:dyDescent="0.25">
      <c r="C67" s="239" t="s">
        <v>561</v>
      </c>
      <c r="D67" s="153"/>
      <c r="E67" s="153"/>
      <c r="F67" s="153"/>
      <c r="G67" s="153"/>
      <c r="H67" s="153"/>
      <c r="I67" s="153"/>
      <c r="J67" s="153"/>
      <c r="K67" s="153"/>
    </row>
    <row r="68" spans="1:11" x14ac:dyDescent="0.25">
      <c r="C68" s="239" t="s">
        <v>560</v>
      </c>
      <c r="D68" s="153"/>
      <c r="E68" s="153"/>
      <c r="F68" s="153"/>
      <c r="G68" s="153"/>
      <c r="H68" s="153"/>
      <c r="I68" s="153"/>
      <c r="J68" s="153"/>
      <c r="K68" s="153"/>
    </row>
    <row r="70" spans="1:11" x14ac:dyDescent="0.25">
      <c r="A70" s="6"/>
      <c r="B70" s="134" t="s">
        <v>53</v>
      </c>
    </row>
    <row r="71" spans="1:11" ht="15" customHeight="1" x14ac:dyDescent="0.25">
      <c r="B71" s="341" t="s">
        <v>54</v>
      </c>
      <c r="C71" s="341"/>
      <c r="D71" s="341"/>
      <c r="E71" s="341"/>
      <c r="F71" s="341"/>
      <c r="G71" s="341"/>
      <c r="H71" s="341"/>
    </row>
    <row r="72" spans="1:11" ht="15" customHeight="1" x14ac:dyDescent="0.2">
      <c r="B72" s="143"/>
      <c r="C72" s="143"/>
      <c r="D72" s="143"/>
      <c r="E72" s="143"/>
      <c r="F72" s="143"/>
      <c r="G72" s="143"/>
      <c r="H72" s="143"/>
    </row>
    <row r="73" spans="1:11" ht="15" customHeight="1" x14ac:dyDescent="0.25">
      <c r="B73" s="143"/>
      <c r="C73" s="336" t="s">
        <v>55</v>
      </c>
      <c r="D73" s="337"/>
      <c r="E73" s="336" t="s">
        <v>56</v>
      </c>
      <c r="F73" s="337"/>
      <c r="G73" s="336" t="s">
        <v>57</v>
      </c>
      <c r="H73" s="338"/>
      <c r="I73" s="337"/>
      <c r="J73" s="143"/>
    </row>
    <row r="74" spans="1:11" ht="15" customHeight="1" x14ac:dyDescent="0.25">
      <c r="B74" s="143"/>
      <c r="C74" s="439" t="s">
        <v>564</v>
      </c>
      <c r="D74" s="382" t="s">
        <v>564</v>
      </c>
      <c r="E74" s="339">
        <v>0.7</v>
      </c>
      <c r="F74" s="331"/>
      <c r="G74" s="339">
        <v>0.9</v>
      </c>
      <c r="H74" s="332"/>
      <c r="I74" s="331"/>
      <c r="J74" s="143"/>
    </row>
    <row r="75" spans="1:11" ht="15" customHeight="1" x14ac:dyDescent="0.25">
      <c r="B75" s="143"/>
      <c r="C75" s="356" t="s">
        <v>567</v>
      </c>
      <c r="D75" s="357" t="s">
        <v>567</v>
      </c>
      <c r="E75" s="340">
        <v>0.05</v>
      </c>
      <c r="F75" s="334"/>
      <c r="G75" s="340">
        <v>0.2</v>
      </c>
      <c r="H75" s="335"/>
      <c r="I75" s="334"/>
      <c r="J75" s="143"/>
    </row>
    <row r="76" spans="1:11" ht="15" customHeight="1" x14ac:dyDescent="0.25">
      <c r="B76" s="143"/>
      <c r="C76" s="439" t="s">
        <v>566</v>
      </c>
      <c r="D76" s="382" t="s">
        <v>566</v>
      </c>
      <c r="E76" s="339">
        <v>0.05</v>
      </c>
      <c r="F76" s="331"/>
      <c r="G76" s="339">
        <v>0.2</v>
      </c>
      <c r="H76" s="332"/>
      <c r="I76" s="331"/>
      <c r="J76" s="143"/>
    </row>
    <row r="77" spans="1:11" x14ac:dyDescent="0.2">
      <c r="D77" s="42"/>
    </row>
  </sheetData>
  <sheetProtection password="C6A8" sheet="1" objects="1" scenarios="1"/>
  <mergeCells count="48">
    <mergeCell ref="B11:D11"/>
    <mergeCell ref="H11:J11"/>
    <mergeCell ref="A1:J1"/>
    <mergeCell ref="E3:J4"/>
    <mergeCell ref="C7:J7"/>
    <mergeCell ref="C8:J8"/>
    <mergeCell ref="C9:J9"/>
    <mergeCell ref="B46:J46"/>
    <mergeCell ref="G12:J12"/>
    <mergeCell ref="B15:B16"/>
    <mergeCell ref="B26:J26"/>
    <mergeCell ref="B27:J27"/>
    <mergeCell ref="B28:J28"/>
    <mergeCell ref="B29:J29"/>
    <mergeCell ref="B30:J30"/>
    <mergeCell ref="B36:J36"/>
    <mergeCell ref="B38:J38"/>
    <mergeCell ref="B40:J40"/>
    <mergeCell ref="B45:J45"/>
    <mergeCell ref="B50:J50"/>
    <mergeCell ref="B51:J51"/>
    <mergeCell ref="B52:J52"/>
    <mergeCell ref="B55:J55"/>
    <mergeCell ref="C57:D57"/>
    <mergeCell ref="F57:G57"/>
    <mergeCell ref="C58:D58"/>
    <mergeCell ref="F58:G58"/>
    <mergeCell ref="C59:D59"/>
    <mergeCell ref="F59:G59"/>
    <mergeCell ref="C60:D60"/>
    <mergeCell ref="F60:G60"/>
    <mergeCell ref="B71:H71"/>
    <mergeCell ref="C73:D73"/>
    <mergeCell ref="E73:F73"/>
    <mergeCell ref="G73:I73"/>
    <mergeCell ref="C61:D61"/>
    <mergeCell ref="F61:G61"/>
    <mergeCell ref="C62:D62"/>
    <mergeCell ref="F62:G62"/>
    <mergeCell ref="C76:D76"/>
    <mergeCell ref="E76:F76"/>
    <mergeCell ref="G76:I76"/>
    <mergeCell ref="C74:D74"/>
    <mergeCell ref="E74:F74"/>
    <mergeCell ref="G74:I74"/>
    <mergeCell ref="C75:D75"/>
    <mergeCell ref="E75:F75"/>
    <mergeCell ref="G75:I75"/>
  </mergeCells>
  <dataValidations count="4">
    <dataValidation type="list" allowBlank="1" showInputMessage="1" showErrorMessage="1" prompt="Escoja de la lista" sqref="H11:J11">
      <formula1>$P$3:$P$7</formula1>
    </dataValidation>
    <dataValidation type="list" allowBlank="1" showInputMessage="1" showErrorMessage="1" sqref="B58:B62">
      <formula1>act</formula1>
    </dataValidation>
    <dataValidation type="list" allowBlank="1" showInputMessage="1" showErrorMessage="1" sqref="B66:C68">
      <formula1>metdoc</formula1>
    </dataValidation>
    <dataValidation type="list" allowBlank="1" showInputMessage="1" showErrorMessage="1" sqref="B74:B76">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051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051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051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051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051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052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052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052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2052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052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052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2052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9"/>
  <dimension ref="A1:AM73"/>
  <sheetViews>
    <sheetView showGridLines="0" topLeftCell="A16" zoomScaleNormal="100" workbookViewId="0">
      <selection activeCell="F15" sqref="F15"/>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18.75" customHeight="1" x14ac:dyDescent="0.25">
      <c r="C5" s="370" t="s">
        <v>1211</v>
      </c>
      <c r="D5" s="370"/>
      <c r="E5" s="370"/>
      <c r="F5" s="37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8</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x14ac:dyDescent="0.25">
      <c r="AL17" s="47"/>
      <c r="AM17" s="47" t="s">
        <v>138</v>
      </c>
    </row>
    <row r="18" spans="3:39" ht="15.95" x14ac:dyDescent="0.2">
      <c r="AL18" s="47"/>
      <c r="AM18" s="47"/>
    </row>
    <row r="19" spans="3:39" x14ac:dyDescent="0.25">
      <c r="C19" s="134" t="s">
        <v>302</v>
      </c>
      <c r="D19" s="49">
        <v>6</v>
      </c>
      <c r="E19" s="125" t="s">
        <v>140</v>
      </c>
      <c r="AL19" s="47"/>
      <c r="AM19" s="47" t="s">
        <v>141</v>
      </c>
    </row>
    <row r="20" spans="3:39" x14ac:dyDescent="0.25">
      <c r="AL20" s="47"/>
      <c r="AM20" s="47" t="s">
        <v>142</v>
      </c>
    </row>
    <row r="21" spans="3:39" x14ac:dyDescent="0.25">
      <c r="C21" s="134" t="s">
        <v>143</v>
      </c>
      <c r="D21" s="49"/>
      <c r="F21" s="13"/>
      <c r="AL21" s="47"/>
      <c r="AM21" s="47" t="s">
        <v>144</v>
      </c>
    </row>
    <row r="22" spans="3:39" x14ac:dyDescent="0.25">
      <c r="C22" s="125" t="s">
        <v>145</v>
      </c>
      <c r="E22" s="13"/>
      <c r="F22" s="13"/>
      <c r="G22" s="125"/>
      <c r="AL22" s="47"/>
      <c r="AM22" s="47" t="s">
        <v>130</v>
      </c>
    </row>
    <row r="23" spans="3:39" x14ac:dyDescent="0.25">
      <c r="C23" s="19" t="s">
        <v>22</v>
      </c>
      <c r="D23" s="49"/>
      <c r="E23" s="19" t="s">
        <v>23</v>
      </c>
      <c r="F23" s="49"/>
      <c r="AL23" s="47"/>
      <c r="AM23" s="47" t="s">
        <v>146</v>
      </c>
    </row>
    <row r="24" spans="3:39" x14ac:dyDescent="0.25">
      <c r="C24" s="19" t="s">
        <v>24</v>
      </c>
      <c r="D24" s="49"/>
      <c r="E24" s="19" t="s">
        <v>25</v>
      </c>
      <c r="F24" s="49"/>
      <c r="AL24" s="47"/>
      <c r="AM24" s="47" t="s">
        <v>147</v>
      </c>
    </row>
    <row r="25" spans="3:39" x14ac:dyDescent="0.25">
      <c r="C25" s="19"/>
      <c r="E25" s="19"/>
      <c r="AL25" s="47"/>
      <c r="AM25" s="47" t="s">
        <v>132</v>
      </c>
    </row>
    <row r="26" spans="3:39" x14ac:dyDescent="0.25">
      <c r="C26" s="19" t="s">
        <v>26</v>
      </c>
      <c r="D26" s="49"/>
      <c r="E26" s="19" t="s">
        <v>27</v>
      </c>
      <c r="F26" s="49"/>
      <c r="AL26" s="47"/>
      <c r="AM26" s="47" t="s">
        <v>148</v>
      </c>
    </row>
    <row r="27" spans="3:39" ht="15.95" x14ac:dyDescent="0.2">
      <c r="C27" s="19" t="s">
        <v>28</v>
      </c>
      <c r="D27" s="49"/>
      <c r="E27" s="19" t="s">
        <v>29</v>
      </c>
      <c r="F27" s="49">
        <v>6</v>
      </c>
      <c r="AL27" s="47"/>
      <c r="AM27" s="47" t="s">
        <v>127</v>
      </c>
    </row>
    <row r="28" spans="3:39" ht="15.95" x14ac:dyDescent="0.2">
      <c r="C28" s="19"/>
      <c r="E28" s="19"/>
      <c r="AL28" s="47"/>
      <c r="AM28" s="47" t="s">
        <v>149</v>
      </c>
    </row>
    <row r="29" spans="3:39" x14ac:dyDescent="0.25">
      <c r="C29" s="19" t="s">
        <v>30</v>
      </c>
      <c r="D29" s="49"/>
      <c r="E29" s="19" t="s">
        <v>31</v>
      </c>
      <c r="F29" s="49"/>
      <c r="AL29" s="47"/>
      <c r="AM29" s="47" t="s">
        <v>150</v>
      </c>
    </row>
    <row r="30" spans="3:39" ht="15.95" x14ac:dyDescent="0.2">
      <c r="C30" s="19" t="s">
        <v>32</v>
      </c>
      <c r="D30" s="49"/>
      <c r="E30" s="19" t="s">
        <v>33</v>
      </c>
      <c r="F30" s="49"/>
      <c r="AL30" s="47"/>
      <c r="AM30" s="47" t="s">
        <v>134</v>
      </c>
    </row>
    <row r="31" spans="3:39" x14ac:dyDescent="0.25">
      <c r="AL31" s="47"/>
      <c r="AM31" s="47" t="s">
        <v>151</v>
      </c>
    </row>
    <row r="32" spans="3:39" x14ac:dyDescent="0.25">
      <c r="AL32" s="47"/>
      <c r="AM32" s="47" t="s">
        <v>152</v>
      </c>
    </row>
    <row r="33" spans="2:39" ht="15.95" x14ac:dyDescent="0.2">
      <c r="C33" s="134" t="s">
        <v>153</v>
      </c>
      <c r="AL33" s="47"/>
      <c r="AM33" s="47" t="s">
        <v>154</v>
      </c>
    </row>
    <row r="34" spans="2:39" x14ac:dyDescent="0.25">
      <c r="D34" s="19" t="s">
        <v>155</v>
      </c>
      <c r="E34" s="50" t="s">
        <v>161</v>
      </c>
      <c r="AL34" s="47"/>
      <c r="AM34" s="47" t="s">
        <v>157</v>
      </c>
    </row>
    <row r="35" spans="2:39" x14ac:dyDescent="0.25">
      <c r="D35" s="19" t="s">
        <v>158</v>
      </c>
      <c r="E35" s="50" t="s">
        <v>592</v>
      </c>
      <c r="AL35" s="47"/>
      <c r="AM35" s="47" t="s">
        <v>159</v>
      </c>
    </row>
    <row r="36" spans="2:39" x14ac:dyDescent="0.25">
      <c r="D36" s="19" t="s">
        <v>160</v>
      </c>
      <c r="E36" s="50" t="s">
        <v>161</v>
      </c>
      <c r="AL36" s="47"/>
      <c r="AM36" s="47" t="s">
        <v>162</v>
      </c>
    </row>
    <row r="37" spans="2:39" x14ac:dyDescent="0.25">
      <c r="D37" s="19" t="s">
        <v>163</v>
      </c>
      <c r="E37" s="50" t="s">
        <v>161</v>
      </c>
      <c r="AL37" s="47"/>
      <c r="AM37" s="47" t="s">
        <v>164</v>
      </c>
    </row>
    <row r="38" spans="2:39" ht="15.95" x14ac:dyDescent="0.2">
      <c r="D38" s="19" t="s">
        <v>165</v>
      </c>
      <c r="E38" s="49"/>
    </row>
    <row r="39" spans="2:39" ht="15.95" x14ac:dyDescent="0.2">
      <c r="AL39" s="45" t="s">
        <v>167</v>
      </c>
    </row>
    <row r="40" spans="2:39" ht="15.95" x14ac:dyDescent="0.2">
      <c r="B40" s="134" t="s">
        <v>168</v>
      </c>
      <c r="C40" s="134" t="s">
        <v>169</v>
      </c>
      <c r="AL40" s="45" t="s">
        <v>170</v>
      </c>
    </row>
    <row r="41" spans="2:39" x14ac:dyDescent="0.25">
      <c r="C41" s="125" t="s">
        <v>171</v>
      </c>
      <c r="AL41" s="45" t="s">
        <v>172</v>
      </c>
    </row>
    <row r="42" spans="2:39" ht="67.5" customHeight="1" x14ac:dyDescent="0.25">
      <c r="C42" s="325" t="s">
        <v>854</v>
      </c>
      <c r="D42" s="325"/>
      <c r="E42" s="325"/>
      <c r="F42" s="325"/>
      <c r="G42" s="325"/>
    </row>
    <row r="43" spans="2:39" x14ac:dyDescent="0.25">
      <c r="AL43" s="47"/>
    </row>
    <row r="44" spans="2:39" x14ac:dyDescent="0.25">
      <c r="B44" s="134" t="s">
        <v>173</v>
      </c>
      <c r="C44" s="134" t="s">
        <v>41</v>
      </c>
      <c r="AL44" s="47"/>
    </row>
    <row r="45" spans="2:39"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2:39"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2:39" ht="32.25" customHeight="1" x14ac:dyDescent="0.25">
      <c r="B47" s="164">
        <v>1</v>
      </c>
      <c r="C47" s="325" t="s">
        <v>61</v>
      </c>
      <c r="D47" s="325"/>
      <c r="E47" s="325"/>
      <c r="F47" s="325"/>
      <c r="G47" s="5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2:39" ht="32.25" customHeight="1" x14ac:dyDescent="0.25">
      <c r="B48" s="180">
        <v>2</v>
      </c>
      <c r="C48" s="325" t="s">
        <v>219</v>
      </c>
      <c r="D48" s="444"/>
      <c r="E48" s="444"/>
      <c r="F48" s="444"/>
      <c r="G48" s="5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1:39" x14ac:dyDescent="0.25">
      <c r="B49" s="164">
        <v>3</v>
      </c>
      <c r="C49" s="369" t="s">
        <v>855</v>
      </c>
      <c r="D49" s="372"/>
      <c r="E49" s="372"/>
      <c r="F49" s="372"/>
      <c r="G49" s="5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x14ac:dyDescent="0.25">
      <c r="G50" s="123"/>
      <c r="J50" s="45"/>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M50" s="164"/>
    </row>
    <row r="51" spans="1:39" x14ac:dyDescent="0.25">
      <c r="B51" s="134" t="s">
        <v>312</v>
      </c>
      <c r="C51" s="134" t="s">
        <v>44</v>
      </c>
      <c r="G51" s="123"/>
      <c r="J51" s="45"/>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M51" s="164"/>
    </row>
    <row r="52" spans="1:39" x14ac:dyDescent="0.25">
      <c r="C52" s="164" t="s">
        <v>45</v>
      </c>
      <c r="G52" s="123"/>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1:39" x14ac:dyDescent="0.25">
      <c r="B53" s="164">
        <v>1</v>
      </c>
      <c r="C53" s="369" t="s">
        <v>775</v>
      </c>
      <c r="D53" s="369"/>
      <c r="E53" s="369"/>
      <c r="F53" s="369"/>
      <c r="G53" s="57"/>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x14ac:dyDescent="0.25">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x14ac:dyDescent="0.25">
      <c r="A55" s="244"/>
      <c r="B55" s="263" t="s">
        <v>177</v>
      </c>
      <c r="C55" s="263" t="s">
        <v>46</v>
      </c>
      <c r="D55" s="263"/>
      <c r="E55" s="245"/>
      <c r="F55" s="245"/>
      <c r="G55" s="245"/>
      <c r="AL55" s="51"/>
    </row>
    <row r="56" spans="1:39" ht="33" customHeight="1" x14ac:dyDescent="0.25">
      <c r="A56" s="244"/>
      <c r="B56" s="312" t="s">
        <v>47</v>
      </c>
      <c r="C56" s="312"/>
      <c r="D56" s="312"/>
      <c r="E56" s="312"/>
      <c r="F56" s="312"/>
      <c r="G56" s="245"/>
      <c r="H56" s="52"/>
      <c r="I56" s="52"/>
      <c r="J56" s="45"/>
      <c r="AM56" s="164"/>
    </row>
    <row r="57" spans="1:39" s="52" customFormat="1" ht="31.5" customHeight="1" x14ac:dyDescent="0.25">
      <c r="A57" s="248"/>
      <c r="B57" s="246"/>
      <c r="C57" s="246" t="s">
        <v>178</v>
      </c>
      <c r="D57" s="249" t="s">
        <v>179</v>
      </c>
      <c r="E57" s="250" t="s">
        <v>180</v>
      </c>
      <c r="F57" s="246"/>
      <c r="G57" s="246"/>
      <c r="H57" s="164"/>
      <c r="I57" s="164"/>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45"/>
    </row>
    <row r="58" spans="1:39" ht="15.75" customHeight="1" x14ac:dyDescent="0.25">
      <c r="A58" s="244"/>
      <c r="B58" s="245"/>
      <c r="C58" s="252" t="s">
        <v>856</v>
      </c>
      <c r="D58" s="293">
        <v>120</v>
      </c>
      <c r="E58" s="267">
        <v>0</v>
      </c>
      <c r="F58" s="245"/>
      <c r="G58" s="245"/>
      <c r="J58" s="45"/>
      <c r="AM58" s="164"/>
    </row>
    <row r="59" spans="1:39" ht="15.75" customHeight="1" x14ac:dyDescent="0.25">
      <c r="A59" s="244"/>
      <c r="B59" s="245"/>
      <c r="C59" s="259" t="s">
        <v>857</v>
      </c>
      <c r="D59" s="295">
        <v>28</v>
      </c>
      <c r="E59" s="268">
        <v>0</v>
      </c>
      <c r="F59" s="245"/>
      <c r="G59" s="245"/>
      <c r="J59" s="45"/>
      <c r="AM59" s="164"/>
    </row>
    <row r="60" spans="1:39" x14ac:dyDescent="0.25">
      <c r="A60" s="244"/>
      <c r="B60" s="245"/>
      <c r="C60" s="252" t="s">
        <v>93</v>
      </c>
      <c r="D60" s="293">
        <v>2</v>
      </c>
      <c r="E60" s="267">
        <v>1</v>
      </c>
      <c r="F60" s="245"/>
      <c r="G60" s="245"/>
      <c r="J60" s="45"/>
      <c r="AM60" s="164"/>
    </row>
    <row r="61" spans="1:39" x14ac:dyDescent="0.25">
      <c r="A61" s="244"/>
      <c r="B61" s="245"/>
      <c r="C61" s="245"/>
      <c r="D61" s="245"/>
      <c r="E61" s="245"/>
      <c r="F61" s="245"/>
      <c r="G61" s="245"/>
      <c r="J61" s="45"/>
      <c r="AM61" s="164"/>
    </row>
    <row r="62" spans="1:39" x14ac:dyDescent="0.25">
      <c r="A62" s="244"/>
      <c r="B62" s="263" t="s">
        <v>186</v>
      </c>
      <c r="C62" s="263" t="s">
        <v>51</v>
      </c>
      <c r="D62" s="245"/>
      <c r="E62" s="245"/>
      <c r="F62" s="245"/>
      <c r="G62" s="245"/>
      <c r="AM62" s="55"/>
    </row>
    <row r="63" spans="1:39" x14ac:dyDescent="0.25">
      <c r="A63" s="244"/>
      <c r="B63" s="245"/>
      <c r="C63" s="264" t="s">
        <v>52</v>
      </c>
      <c r="D63" s="245"/>
      <c r="E63" s="245"/>
      <c r="F63" s="245"/>
      <c r="G63" s="245"/>
    </row>
    <row r="64" spans="1:39" x14ac:dyDescent="0.25">
      <c r="A64" s="244"/>
      <c r="B64" s="245">
        <v>1</v>
      </c>
      <c r="C64" s="320" t="s">
        <v>188</v>
      </c>
      <c r="D64" s="320"/>
      <c r="E64" s="320"/>
      <c r="F64" s="320"/>
      <c r="G64" s="245"/>
      <c r="K64" s="164"/>
    </row>
    <row r="65" spans="1:39" x14ac:dyDescent="0.25">
      <c r="A65" s="244"/>
      <c r="B65" s="245">
        <v>2</v>
      </c>
      <c r="C65" s="320" t="s">
        <v>858</v>
      </c>
      <c r="D65" s="320"/>
      <c r="E65" s="320"/>
      <c r="F65" s="320"/>
      <c r="G65" s="245"/>
      <c r="K65" s="164"/>
    </row>
    <row r="66" spans="1:39" x14ac:dyDescent="0.25">
      <c r="A66" s="244"/>
      <c r="B66" s="245">
        <v>3</v>
      </c>
      <c r="C66" s="320" t="s">
        <v>93</v>
      </c>
      <c r="D66" s="320"/>
      <c r="E66" s="320"/>
      <c r="F66" s="320"/>
      <c r="G66" s="245"/>
      <c r="K66" s="164"/>
    </row>
    <row r="67" spans="1:39" x14ac:dyDescent="0.25">
      <c r="A67" s="244"/>
      <c r="B67" s="245"/>
      <c r="C67" s="245"/>
      <c r="D67" s="245"/>
      <c r="E67" s="245"/>
      <c r="F67" s="245"/>
      <c r="G67" s="245"/>
    </row>
    <row r="68" spans="1:39" x14ac:dyDescent="0.25">
      <c r="A68" s="244"/>
      <c r="B68" s="263" t="s">
        <v>189</v>
      </c>
      <c r="C68" s="263" t="s">
        <v>53</v>
      </c>
      <c r="D68" s="245"/>
      <c r="E68" s="245"/>
      <c r="F68" s="245"/>
      <c r="G68" s="245"/>
    </row>
    <row r="69" spans="1:39" ht="31.5" customHeight="1" x14ac:dyDescent="0.25">
      <c r="A69" s="244"/>
      <c r="B69" s="245"/>
      <c r="C69" s="312" t="s">
        <v>54</v>
      </c>
      <c r="D69" s="312"/>
      <c r="E69" s="312"/>
      <c r="F69" s="312"/>
      <c r="G69" s="312"/>
      <c r="I69" s="52"/>
      <c r="J69" s="52"/>
    </row>
    <row r="70" spans="1:39" s="52" customFormat="1" ht="30.75" customHeight="1" x14ac:dyDescent="0.25">
      <c r="A70" s="248"/>
      <c r="B70" s="246"/>
      <c r="C70" s="246" t="s">
        <v>53</v>
      </c>
      <c r="D70" s="266" t="s">
        <v>190</v>
      </c>
      <c r="E70" s="250" t="s">
        <v>191</v>
      </c>
      <c r="F70" s="246"/>
      <c r="G70" s="246"/>
      <c r="H70" s="164"/>
      <c r="I70" s="164"/>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45"/>
    </row>
    <row r="71" spans="1:39" x14ac:dyDescent="0.25">
      <c r="A71" s="244"/>
      <c r="B71" s="245"/>
      <c r="C71" s="252" t="s">
        <v>859</v>
      </c>
      <c r="D71" s="267">
        <v>0.2</v>
      </c>
      <c r="E71" s="267">
        <v>0.4</v>
      </c>
      <c r="F71" s="245"/>
      <c r="G71" s="245"/>
      <c r="J71" s="45"/>
      <c r="AM71" s="164"/>
    </row>
    <row r="72" spans="1:39" x14ac:dyDescent="0.25">
      <c r="A72" s="244"/>
      <c r="B72" s="245"/>
      <c r="C72" s="259" t="s">
        <v>860</v>
      </c>
      <c r="D72" s="268">
        <v>0.6</v>
      </c>
      <c r="E72" s="268">
        <v>0.8</v>
      </c>
      <c r="F72" s="245"/>
      <c r="G72" s="245"/>
      <c r="J72" s="45"/>
      <c r="AM72" s="164"/>
    </row>
    <row r="73" spans="1:39" x14ac:dyDescent="0.25">
      <c r="A73" s="244"/>
      <c r="B73" s="245"/>
      <c r="C73" s="245"/>
      <c r="D73" s="245"/>
      <c r="E73" s="245"/>
      <c r="F73" s="245"/>
      <c r="G73" s="245"/>
    </row>
  </sheetData>
  <sheetProtection password="C6A8" sheet="1" objects="1" scenarios="1"/>
  <mergeCells count="12">
    <mergeCell ref="C69:G69"/>
    <mergeCell ref="A1:G1"/>
    <mergeCell ref="C5:F5"/>
    <mergeCell ref="C42:G42"/>
    <mergeCell ref="C47:F47"/>
    <mergeCell ref="C48:F48"/>
    <mergeCell ref="C49:F49"/>
    <mergeCell ref="C53:F53"/>
    <mergeCell ref="B56:F56"/>
    <mergeCell ref="C64:F64"/>
    <mergeCell ref="C65:F65"/>
    <mergeCell ref="C66:F66"/>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5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[8]CUADROS!#REF!</xm:f>
          </x14:formula1>
          <xm:sqref>C11:C16</xm:sqref>
        </x14:dataValidation>
        <x14:dataValidation type="list" allowBlank="1" showInputMessage="1" showErrorMessage="1" prompt="Escoja una de la lista desplegable_x000a_">
          <x14:formula1>
            <xm:f>[8]CUADROS!#REF!</xm:f>
          </x14:formula1>
          <xm:sqref>C10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6">
    <pageSetUpPr fitToPage="1"/>
  </sheetPr>
  <dimension ref="A1:P72"/>
  <sheetViews>
    <sheetView zoomScaleNormal="100" workbookViewId="0">
      <selection activeCell="K16" sqref="K16"/>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42" t="s">
        <v>228</v>
      </c>
      <c r="D3" s="3" t="s">
        <v>2</v>
      </c>
      <c r="E3" s="353" t="s">
        <v>861</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862</v>
      </c>
      <c r="D7" s="355"/>
      <c r="E7" s="355"/>
      <c r="F7" s="355"/>
      <c r="G7" s="355"/>
      <c r="H7" s="355"/>
      <c r="I7" s="355"/>
      <c r="J7" s="355"/>
      <c r="P7" s="4" t="s">
        <v>10</v>
      </c>
    </row>
    <row r="8" spans="1:16" ht="15.75" x14ac:dyDescent="0.25">
      <c r="B8" s="1" t="s">
        <v>11</v>
      </c>
      <c r="C8" s="355" t="s">
        <v>8</v>
      </c>
      <c r="D8" s="355"/>
      <c r="E8" s="355"/>
      <c r="F8" s="355"/>
      <c r="G8" s="355"/>
      <c r="H8" s="355"/>
      <c r="I8" s="355"/>
      <c r="J8" s="355"/>
      <c r="M8" s="123"/>
      <c r="N8" s="123"/>
      <c r="O8" s="123"/>
      <c r="P8" s="4" t="s">
        <v>12</v>
      </c>
    </row>
    <row r="9" spans="1:16" ht="15.75" x14ac:dyDescent="0.25">
      <c r="B9" s="1" t="s">
        <v>13</v>
      </c>
      <c r="C9" s="523" t="s">
        <v>1212</v>
      </c>
      <c r="D9" s="523"/>
      <c r="E9" s="523"/>
      <c r="F9" s="523"/>
      <c r="G9" s="523"/>
      <c r="H9" s="523"/>
      <c r="I9" s="523"/>
      <c r="J9" s="523"/>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8</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c r="G19" s="23" t="s">
        <v>29</v>
      </c>
      <c r="H19" s="24">
        <v>6</v>
      </c>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
      <c r="A26" s="164">
        <v>1</v>
      </c>
      <c r="B26" s="326" t="s">
        <v>242</v>
      </c>
      <c r="C26" s="327"/>
      <c r="D26" s="327"/>
      <c r="E26" s="327"/>
      <c r="F26" s="327"/>
      <c r="G26" s="327"/>
      <c r="H26" s="327"/>
      <c r="I26" s="327"/>
      <c r="J26" s="327"/>
      <c r="L26" s="31"/>
      <c r="N26" s="31"/>
    </row>
    <row r="27" spans="1:16" s="28" customFormat="1" x14ac:dyDescent="0.25">
      <c r="A27" s="164">
        <v>2</v>
      </c>
      <c r="B27" s="326" t="s">
        <v>234</v>
      </c>
      <c r="C27" s="327"/>
      <c r="D27" s="327"/>
      <c r="E27" s="327"/>
      <c r="F27" s="327"/>
      <c r="G27" s="327"/>
      <c r="H27" s="327"/>
      <c r="I27" s="327"/>
      <c r="J27" s="327"/>
      <c r="L27" s="31"/>
      <c r="N27" s="31"/>
    </row>
    <row r="28" spans="1:16" s="28" customFormat="1" x14ac:dyDescent="0.25">
      <c r="A28" s="164">
        <v>3</v>
      </c>
      <c r="B28" s="326" t="s">
        <v>863</v>
      </c>
      <c r="C28" s="327"/>
      <c r="D28" s="327"/>
      <c r="E28" s="327"/>
      <c r="F28" s="327"/>
      <c r="G28" s="327"/>
      <c r="H28" s="327"/>
      <c r="I28" s="327"/>
      <c r="J28" s="327"/>
      <c r="L28" s="31"/>
      <c r="N28" s="31"/>
    </row>
    <row r="29" spans="1:16" s="28" customFormat="1" x14ac:dyDescent="0.25">
      <c r="A29" s="164">
        <v>4</v>
      </c>
      <c r="B29" s="326" t="s">
        <v>864</v>
      </c>
      <c r="C29" s="327"/>
      <c r="D29" s="327"/>
      <c r="E29" s="327"/>
      <c r="F29" s="327"/>
      <c r="G29" s="327"/>
      <c r="H29" s="327"/>
      <c r="I29" s="327"/>
      <c r="J29" s="327"/>
      <c r="L29" s="31"/>
      <c r="N29" s="31"/>
    </row>
    <row r="30" spans="1:16" s="28" customFormat="1" x14ac:dyDescent="0.2">
      <c r="D30" s="29"/>
      <c r="E30" s="27"/>
      <c r="G30" s="29"/>
      <c r="H30" s="27"/>
      <c r="J30" s="30"/>
      <c r="L30" s="31"/>
      <c r="N30" s="31"/>
    </row>
    <row r="31" spans="1:16" x14ac:dyDescent="0.25">
      <c r="A31" s="6"/>
      <c r="B31" s="2" t="s">
        <v>36</v>
      </c>
      <c r="C31" s="16"/>
      <c r="E31" s="19"/>
      <c r="F31" s="13"/>
      <c r="G31" s="123"/>
      <c r="H31" s="20"/>
      <c r="I31" s="13"/>
      <c r="J31" s="16"/>
      <c r="L31" s="19"/>
      <c r="N31" s="19"/>
    </row>
    <row r="32" spans="1:16" x14ac:dyDescent="0.25">
      <c r="B32" s="125" t="s">
        <v>37</v>
      </c>
      <c r="C32" s="16"/>
      <c r="E32" s="19"/>
      <c r="F32" s="13"/>
      <c r="G32" s="123"/>
      <c r="H32" s="20"/>
      <c r="I32" s="13"/>
      <c r="J32" s="16"/>
      <c r="L32" s="19"/>
      <c r="N32" s="19"/>
    </row>
    <row r="33" spans="1:10" x14ac:dyDescent="0.25">
      <c r="B33" s="25" t="s">
        <v>38</v>
      </c>
      <c r="C33" s="25"/>
      <c r="I33" s="25"/>
      <c r="J33" s="25"/>
    </row>
    <row r="34" spans="1:10" ht="35.25" customHeight="1" x14ac:dyDescent="0.25">
      <c r="B34" s="346" t="s">
        <v>865</v>
      </c>
      <c r="C34" s="346"/>
      <c r="D34" s="346"/>
      <c r="E34" s="346"/>
      <c r="F34" s="346"/>
      <c r="G34" s="346"/>
      <c r="H34" s="346"/>
      <c r="I34" s="346"/>
      <c r="J34" s="346"/>
    </row>
    <row r="35" spans="1:10" x14ac:dyDescent="0.25">
      <c r="B35" s="159" t="s">
        <v>39</v>
      </c>
      <c r="C35" s="159"/>
      <c r="D35" s="159"/>
      <c r="E35" s="159"/>
      <c r="F35" s="159"/>
      <c r="G35" s="159"/>
      <c r="H35" s="159"/>
      <c r="I35" s="159"/>
      <c r="J35" s="159"/>
    </row>
    <row r="36" spans="1:10" ht="39.75" customHeight="1" x14ac:dyDescent="0.25">
      <c r="B36" s="346" t="s">
        <v>854</v>
      </c>
      <c r="C36" s="349"/>
      <c r="D36" s="349"/>
      <c r="E36" s="349"/>
      <c r="F36" s="349"/>
      <c r="G36" s="349"/>
      <c r="H36" s="349"/>
      <c r="I36" s="349"/>
      <c r="J36" s="349"/>
    </row>
    <row r="37" spans="1:10" x14ac:dyDescent="0.25">
      <c r="B37" s="159" t="s">
        <v>40</v>
      </c>
      <c r="C37" s="159"/>
      <c r="D37" s="159"/>
      <c r="E37" s="159"/>
      <c r="F37" s="159"/>
      <c r="G37" s="159"/>
      <c r="H37" s="159"/>
      <c r="I37" s="159"/>
      <c r="J37" s="159"/>
    </row>
    <row r="38" spans="1:10" ht="50.25" customHeight="1" x14ac:dyDescent="0.25">
      <c r="B38" s="346" t="s">
        <v>866</v>
      </c>
      <c r="C38" s="346"/>
      <c r="D38" s="346"/>
      <c r="E38" s="346"/>
      <c r="F38" s="346"/>
      <c r="G38" s="346"/>
      <c r="H38" s="346"/>
      <c r="I38" s="346"/>
      <c r="J38" s="346"/>
    </row>
    <row r="39" spans="1:10" x14ac:dyDescent="0.25">
      <c r="B39" s="33"/>
      <c r="C39" s="33"/>
      <c r="D39" s="33"/>
      <c r="E39" s="33"/>
      <c r="F39" s="33"/>
      <c r="G39" s="33"/>
      <c r="H39" s="33"/>
      <c r="I39" s="33"/>
      <c r="J39" s="33"/>
    </row>
    <row r="40" spans="1:10" x14ac:dyDescent="0.25">
      <c r="A40" s="6"/>
      <c r="B40" s="134" t="s">
        <v>41</v>
      </c>
      <c r="H40" s="34"/>
      <c r="I40" s="34"/>
      <c r="J40" s="34"/>
    </row>
    <row r="41" spans="1:10" ht="15" customHeight="1" x14ac:dyDescent="0.25">
      <c r="B41" s="134" t="s">
        <v>42</v>
      </c>
      <c r="H41" s="35"/>
      <c r="I41" s="35"/>
      <c r="J41" s="35"/>
    </row>
    <row r="42" spans="1:10" x14ac:dyDescent="0.25">
      <c r="B42" s="125" t="s">
        <v>283</v>
      </c>
      <c r="H42" s="36"/>
      <c r="I42" s="36"/>
      <c r="J42" s="36"/>
    </row>
    <row r="43" spans="1:10" ht="30" customHeight="1" x14ac:dyDescent="0.25">
      <c r="A43" s="164">
        <v>1</v>
      </c>
      <c r="B43" s="457" t="s">
        <v>61</v>
      </c>
      <c r="C43" s="458"/>
      <c r="D43" s="458"/>
      <c r="E43" s="458"/>
      <c r="F43" s="458"/>
      <c r="G43" s="458"/>
      <c r="H43" s="458"/>
      <c r="I43" s="458"/>
      <c r="J43" s="458"/>
    </row>
    <row r="44" spans="1:10" ht="32.25" customHeight="1" x14ac:dyDescent="0.25">
      <c r="A44" s="164">
        <v>2</v>
      </c>
      <c r="B44" s="457" t="s">
        <v>219</v>
      </c>
      <c r="C44" s="458"/>
      <c r="D44" s="458"/>
      <c r="E44" s="458"/>
      <c r="F44" s="458"/>
      <c r="G44" s="458"/>
      <c r="H44" s="458"/>
      <c r="I44" s="458"/>
      <c r="J44" s="458"/>
    </row>
    <row r="45" spans="1:10" x14ac:dyDescent="0.25">
      <c r="A45" s="164">
        <v>3</v>
      </c>
      <c r="B45" s="326" t="s">
        <v>855</v>
      </c>
      <c r="C45" s="327"/>
      <c r="D45" s="327"/>
      <c r="E45" s="327"/>
      <c r="F45" s="327"/>
      <c r="G45" s="327"/>
      <c r="H45" s="327"/>
      <c r="I45" s="327"/>
      <c r="J45" s="327"/>
    </row>
    <row r="46" spans="1:10" x14ac:dyDescent="0.25">
      <c r="B46" s="326"/>
      <c r="C46" s="327"/>
      <c r="D46" s="327"/>
      <c r="E46" s="327"/>
      <c r="F46" s="327"/>
      <c r="G46" s="327"/>
      <c r="H46" s="327"/>
      <c r="I46" s="327"/>
      <c r="J46" s="327"/>
    </row>
    <row r="48" spans="1:10" x14ac:dyDescent="0.25">
      <c r="B48" s="134" t="s">
        <v>44</v>
      </c>
      <c r="G48" s="123"/>
      <c r="H48" s="34"/>
      <c r="I48" s="34"/>
      <c r="J48" s="34"/>
    </row>
    <row r="49" spans="1:11" x14ac:dyDescent="0.25">
      <c r="B49" s="125" t="s">
        <v>176</v>
      </c>
      <c r="G49" s="123"/>
      <c r="H49" s="137"/>
      <c r="I49" s="137"/>
      <c r="J49" s="137"/>
    </row>
    <row r="50" spans="1:11" x14ac:dyDescent="0.25">
      <c r="A50" s="164">
        <v>1</v>
      </c>
      <c r="B50" s="328" t="s">
        <v>775</v>
      </c>
      <c r="C50" s="329"/>
      <c r="D50" s="329"/>
      <c r="E50" s="329"/>
      <c r="F50" s="329"/>
      <c r="G50" s="329"/>
      <c r="H50" s="329"/>
      <c r="I50" s="329"/>
      <c r="J50" s="329"/>
    </row>
    <row r="51" spans="1:11" x14ac:dyDescent="0.25">
      <c r="B51" s="134"/>
      <c r="C51" s="134"/>
      <c r="D51" s="134"/>
      <c r="E51" s="134"/>
      <c r="F51" s="134"/>
      <c r="G51" s="134"/>
      <c r="H51" s="134"/>
      <c r="I51" s="134"/>
      <c r="J51" s="134"/>
    </row>
    <row r="52" spans="1:11" x14ac:dyDescent="0.25">
      <c r="B52" s="134" t="s">
        <v>46</v>
      </c>
      <c r="D52" s="134"/>
      <c r="H52" s="137"/>
      <c r="I52" s="137"/>
      <c r="J52" s="137"/>
    </row>
    <row r="53" spans="1:11" ht="15" customHeight="1" x14ac:dyDescent="0.25">
      <c r="B53" s="341" t="s">
        <v>47</v>
      </c>
      <c r="C53" s="341"/>
      <c r="D53" s="341"/>
      <c r="E53" s="341"/>
      <c r="F53" s="341"/>
      <c r="G53" s="341"/>
      <c r="H53" s="341"/>
      <c r="I53" s="341"/>
      <c r="J53" s="341"/>
    </row>
    <row r="54" spans="1:11" ht="15" customHeight="1" x14ac:dyDescent="0.25">
      <c r="B54" s="143"/>
      <c r="C54" s="143"/>
      <c r="D54" s="143"/>
      <c r="E54" s="143"/>
      <c r="F54" s="143"/>
      <c r="H54" s="143">
        <f>SUM(E56:E63)</f>
        <v>150</v>
      </c>
      <c r="I54" s="137" t="str">
        <f>IF(H54=E$11*25,"perfecte","cal revisar")</f>
        <v>perfecte</v>
      </c>
      <c r="J54" s="137" t="str">
        <f>IF(E$11*7&lt;K55,"perfecte","cal revisar")</f>
        <v>cal revisar</v>
      </c>
    </row>
    <row r="55" spans="1:11" ht="15" customHeight="1" x14ac:dyDescent="0.25">
      <c r="B55" s="143"/>
      <c r="C55" s="342" t="s">
        <v>48</v>
      </c>
      <c r="D55" s="343"/>
      <c r="E55" s="37" t="s">
        <v>49</v>
      </c>
      <c r="F55" s="342" t="s">
        <v>50</v>
      </c>
      <c r="G55" s="343"/>
      <c r="I55" s="137" t="s">
        <v>548</v>
      </c>
      <c r="J55" s="137" t="s">
        <v>549</v>
      </c>
      <c r="K55" s="137">
        <f>SUM(K56:K63)</f>
        <v>2</v>
      </c>
    </row>
    <row r="56" spans="1:11" ht="15" customHeight="1" x14ac:dyDescent="0.25">
      <c r="B56" s="143"/>
      <c r="C56" s="439" t="s">
        <v>8</v>
      </c>
      <c r="D56" s="382" t="s">
        <v>8</v>
      </c>
      <c r="E56" s="58">
        <v>120</v>
      </c>
      <c r="F56" s="339">
        <v>0</v>
      </c>
      <c r="G56" s="331"/>
      <c r="I56" s="137"/>
      <c r="J56" s="137"/>
      <c r="K56" s="137">
        <f t="shared" ref="K56:K63" si="0">E56*F56</f>
        <v>0</v>
      </c>
    </row>
    <row r="57" spans="1:11" ht="15" customHeight="1" x14ac:dyDescent="0.25">
      <c r="B57" s="143"/>
      <c r="C57" s="356" t="s">
        <v>536</v>
      </c>
      <c r="D57" s="357" t="s">
        <v>536</v>
      </c>
      <c r="E57" s="59">
        <v>28</v>
      </c>
      <c r="F57" s="340">
        <v>0</v>
      </c>
      <c r="G57" s="334"/>
      <c r="I57" s="137"/>
      <c r="J57" s="137"/>
      <c r="K57" s="137">
        <f t="shared" si="0"/>
        <v>0</v>
      </c>
    </row>
    <row r="58" spans="1:11" ht="15" customHeight="1" x14ac:dyDescent="0.25">
      <c r="B58" s="143"/>
      <c r="C58" s="439" t="s">
        <v>93</v>
      </c>
      <c r="D58" s="382" t="s">
        <v>93</v>
      </c>
      <c r="E58" s="58">
        <v>2</v>
      </c>
      <c r="F58" s="339">
        <v>1</v>
      </c>
      <c r="G58" s="331"/>
      <c r="I58" s="137"/>
      <c r="J58" s="137"/>
      <c r="K58" s="137">
        <f t="shared" si="0"/>
        <v>2</v>
      </c>
    </row>
    <row r="59" spans="1:11" ht="15" customHeight="1" x14ac:dyDescent="0.25">
      <c r="B59" s="143"/>
      <c r="C59" s="143"/>
      <c r="D59" s="143"/>
      <c r="E59" s="143"/>
      <c r="F59" s="143"/>
      <c r="I59" s="137"/>
      <c r="J59" s="137"/>
      <c r="K59" s="137">
        <f t="shared" si="0"/>
        <v>0</v>
      </c>
    </row>
    <row r="60" spans="1:11" x14ac:dyDescent="0.25">
      <c r="A60" s="6"/>
      <c r="B60" s="134" t="s">
        <v>51</v>
      </c>
      <c r="I60" s="137"/>
      <c r="J60" s="137"/>
      <c r="K60" s="137">
        <f t="shared" si="0"/>
        <v>0</v>
      </c>
    </row>
    <row r="61" spans="1:11" x14ac:dyDescent="0.25">
      <c r="B61" s="125" t="s">
        <v>52</v>
      </c>
      <c r="I61" s="137"/>
      <c r="J61" s="137"/>
      <c r="K61" s="137">
        <f t="shared" si="0"/>
        <v>0</v>
      </c>
    </row>
    <row r="62" spans="1:11" x14ac:dyDescent="0.25">
      <c r="C62" s="152" t="s">
        <v>561</v>
      </c>
      <c r="D62" s="153"/>
      <c r="E62" s="153"/>
      <c r="F62" s="153"/>
      <c r="G62" s="153"/>
      <c r="I62" s="137"/>
      <c r="J62" s="137"/>
      <c r="K62" s="137">
        <f t="shared" si="0"/>
        <v>0</v>
      </c>
    </row>
    <row r="63" spans="1:11" x14ac:dyDescent="0.25">
      <c r="C63" s="152" t="s">
        <v>544</v>
      </c>
      <c r="D63" s="153"/>
      <c r="E63" s="153"/>
      <c r="F63" s="153"/>
      <c r="G63" s="153"/>
      <c r="I63" s="137"/>
      <c r="J63" s="137"/>
      <c r="K63" s="137">
        <f t="shared" si="0"/>
        <v>0</v>
      </c>
    </row>
    <row r="64" spans="1:11" x14ac:dyDescent="0.25">
      <c r="C64" s="152" t="s">
        <v>562</v>
      </c>
      <c r="D64" s="153"/>
      <c r="E64" s="153"/>
      <c r="F64" s="153"/>
      <c r="G64" s="153"/>
      <c r="H64" s="153"/>
      <c r="I64" s="153"/>
      <c r="J64" s="153"/>
      <c r="K64" s="153"/>
    </row>
    <row r="66" spans="1:10" x14ac:dyDescent="0.25">
      <c r="A66" s="6"/>
      <c r="B66" s="134" t="s">
        <v>53</v>
      </c>
    </row>
    <row r="67" spans="1:10" ht="15" customHeight="1" x14ac:dyDescent="0.25">
      <c r="B67" s="341" t="s">
        <v>54</v>
      </c>
      <c r="C67" s="341"/>
      <c r="D67" s="341"/>
      <c r="E67" s="341"/>
      <c r="F67" s="341"/>
      <c r="G67" s="341"/>
      <c r="H67" s="341"/>
    </row>
    <row r="68" spans="1:10" ht="15" customHeight="1" x14ac:dyDescent="0.25">
      <c r="B68" s="143"/>
      <c r="C68" s="143"/>
      <c r="D68" s="143"/>
      <c r="E68" s="143"/>
      <c r="F68" s="143"/>
      <c r="G68" s="143"/>
      <c r="H68" s="143"/>
    </row>
    <row r="69" spans="1:10" ht="15" customHeight="1" x14ac:dyDescent="0.25">
      <c r="B69" s="143"/>
      <c r="C69" s="336" t="s">
        <v>55</v>
      </c>
      <c r="D69" s="337"/>
      <c r="E69" s="336" t="s">
        <v>56</v>
      </c>
      <c r="F69" s="337"/>
      <c r="G69" s="336" t="s">
        <v>57</v>
      </c>
      <c r="H69" s="338"/>
      <c r="I69" s="337"/>
      <c r="J69" s="143"/>
    </row>
    <row r="70" spans="1:10" ht="15" customHeight="1" x14ac:dyDescent="0.25">
      <c r="B70" s="143"/>
      <c r="C70" s="439" t="s">
        <v>564</v>
      </c>
      <c r="D70" s="382" t="s">
        <v>564</v>
      </c>
      <c r="E70" s="339">
        <v>0.2</v>
      </c>
      <c r="F70" s="331"/>
      <c r="G70" s="339">
        <v>0.4</v>
      </c>
      <c r="H70" s="332"/>
      <c r="I70" s="331"/>
      <c r="J70" s="143"/>
    </row>
    <row r="71" spans="1:10" ht="15" customHeight="1" x14ac:dyDescent="0.25">
      <c r="B71" s="143"/>
      <c r="C71" s="356" t="s">
        <v>566</v>
      </c>
      <c r="D71" s="357" t="s">
        <v>566</v>
      </c>
      <c r="E71" s="340">
        <v>0.6</v>
      </c>
      <c r="F71" s="334"/>
      <c r="G71" s="340">
        <v>0.8</v>
      </c>
      <c r="H71" s="335"/>
      <c r="I71" s="334"/>
      <c r="J71" s="143"/>
    </row>
    <row r="72" spans="1:10" x14ac:dyDescent="0.25">
      <c r="D72" s="42"/>
    </row>
  </sheetData>
  <sheetProtection password="C6A8" sheet="1" objects="1" scenarios="1"/>
  <mergeCells count="40">
    <mergeCell ref="B11:D11"/>
    <mergeCell ref="H11:J11"/>
    <mergeCell ref="A1:J1"/>
    <mergeCell ref="E3:J4"/>
    <mergeCell ref="C7:J7"/>
    <mergeCell ref="C8:J8"/>
    <mergeCell ref="C9:J9"/>
    <mergeCell ref="B45:J45"/>
    <mergeCell ref="G12:J12"/>
    <mergeCell ref="B15:B16"/>
    <mergeCell ref="B26:J26"/>
    <mergeCell ref="B27:J27"/>
    <mergeCell ref="B28:J28"/>
    <mergeCell ref="B29:J29"/>
    <mergeCell ref="B34:J34"/>
    <mergeCell ref="B36:J36"/>
    <mergeCell ref="B38:J38"/>
    <mergeCell ref="B43:J43"/>
    <mergeCell ref="B44:J44"/>
    <mergeCell ref="C57:D57"/>
    <mergeCell ref="F57:G57"/>
    <mergeCell ref="C58:D58"/>
    <mergeCell ref="F58:G58"/>
    <mergeCell ref="B46:J46"/>
    <mergeCell ref="B50:J50"/>
    <mergeCell ref="B53:J53"/>
    <mergeCell ref="C55:D55"/>
    <mergeCell ref="F55:G55"/>
    <mergeCell ref="C56:D56"/>
    <mergeCell ref="F56:G56"/>
    <mergeCell ref="C71:D71"/>
    <mergeCell ref="E71:F71"/>
    <mergeCell ref="G71:I71"/>
    <mergeCell ref="B67:H67"/>
    <mergeCell ref="C69:D69"/>
    <mergeCell ref="E69:F69"/>
    <mergeCell ref="G69:I69"/>
    <mergeCell ref="C70:D70"/>
    <mergeCell ref="E70:F70"/>
    <mergeCell ref="G70:I70"/>
  </mergeCells>
  <dataValidations count="4">
    <dataValidation type="list" allowBlank="1" showInputMessage="1" showErrorMessage="1" prompt="Escoja de la lista" sqref="H11:J11">
      <formula1>$P$3:$P$7</formula1>
    </dataValidation>
    <dataValidation type="list" allowBlank="1" showInputMessage="1" showErrorMessage="1" sqref="B56:B58">
      <formula1>act</formula1>
    </dataValidation>
    <dataValidation type="list" allowBlank="1" showInputMessage="1" showErrorMessage="1" sqref="B62:B64">
      <formula1>metdoc</formula1>
    </dataValidation>
    <dataValidation type="list" allowBlank="1" showInputMessage="1" showErrorMessage="1" sqref="B70:B71">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8" max="9" man="1"/>
    <brk id="5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153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154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154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154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154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154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154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154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2154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154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154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2155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0"/>
  <dimension ref="A1:AM152"/>
  <sheetViews>
    <sheetView showGridLines="0" topLeftCell="A104" zoomScale="90" zoomScaleNormal="90" workbookViewId="0">
      <selection activeCell="A70" sqref="A70:XFD152"/>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18.75" customHeight="1" x14ac:dyDescent="0.25">
      <c r="C5" s="370" t="s">
        <v>867</v>
      </c>
      <c r="D5" s="370"/>
      <c r="E5" s="370"/>
      <c r="F5" s="37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868</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s="164" customFormat="1" ht="15" x14ac:dyDescent="0.2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7"/>
      <c r="AM17" s="47" t="s">
        <v>138</v>
      </c>
    </row>
    <row r="18" spans="3:39" s="164" customFormat="1" ht="15" x14ac:dyDescent="0.2">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7"/>
      <c r="AM18" s="47"/>
    </row>
    <row r="19" spans="3:39" s="164" customFormat="1" ht="15" x14ac:dyDescent="0.25">
      <c r="C19" s="134" t="s">
        <v>302</v>
      </c>
      <c r="D19" s="49">
        <v>30</v>
      </c>
      <c r="E19" s="125" t="s">
        <v>140</v>
      </c>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7"/>
      <c r="AM19" s="47" t="s">
        <v>141</v>
      </c>
    </row>
    <row r="20" spans="3:39" s="164" customFormat="1" ht="15" x14ac:dyDescent="0.2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7"/>
      <c r="AM20" s="47" t="s">
        <v>142</v>
      </c>
    </row>
    <row r="21" spans="3:39" s="164" customFormat="1" ht="15" x14ac:dyDescent="0.25">
      <c r="C21" s="134" t="s">
        <v>143</v>
      </c>
      <c r="D21" s="49"/>
      <c r="F21" s="13"/>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7"/>
      <c r="AM21" s="47" t="s">
        <v>144</v>
      </c>
    </row>
    <row r="22" spans="3:39" s="164" customFormat="1" ht="15" x14ac:dyDescent="0.25">
      <c r="C22" s="125" t="s">
        <v>145</v>
      </c>
      <c r="E22" s="13"/>
      <c r="F22" s="13"/>
      <c r="G22" s="12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7"/>
      <c r="AM22" s="47" t="s">
        <v>130</v>
      </c>
    </row>
    <row r="23" spans="3:39" s="164" customFormat="1" ht="15" x14ac:dyDescent="0.25">
      <c r="C23" s="19" t="s">
        <v>22</v>
      </c>
      <c r="D23" s="49"/>
      <c r="E23" s="19" t="s">
        <v>23</v>
      </c>
      <c r="F23" s="49"/>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7"/>
      <c r="AM23" s="47" t="s">
        <v>146</v>
      </c>
    </row>
    <row r="24" spans="3:39" s="164" customFormat="1" ht="15" x14ac:dyDescent="0.25">
      <c r="C24" s="19" t="s">
        <v>24</v>
      </c>
      <c r="D24" s="49"/>
      <c r="E24" s="19" t="s">
        <v>25</v>
      </c>
      <c r="F24" s="49"/>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7"/>
      <c r="AM24" s="47" t="s">
        <v>147</v>
      </c>
    </row>
    <row r="25" spans="3:39" s="164" customFormat="1" ht="15" x14ac:dyDescent="0.25">
      <c r="C25" s="19"/>
      <c r="E25" s="19"/>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7"/>
      <c r="AM25" s="47" t="s">
        <v>132</v>
      </c>
    </row>
    <row r="26" spans="3:39" s="164" customFormat="1" ht="15" x14ac:dyDescent="0.25">
      <c r="C26" s="19" t="s">
        <v>26</v>
      </c>
      <c r="D26" s="49">
        <v>6</v>
      </c>
      <c r="E26" s="19" t="s">
        <v>27</v>
      </c>
      <c r="F26" s="49">
        <v>6</v>
      </c>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7"/>
      <c r="AM26" s="47" t="s">
        <v>148</v>
      </c>
    </row>
    <row r="27" spans="3:39" s="164" customFormat="1" ht="15" x14ac:dyDescent="0.2">
      <c r="C27" s="19" t="s">
        <v>28</v>
      </c>
      <c r="D27" s="49">
        <v>12</v>
      </c>
      <c r="E27" s="19" t="s">
        <v>29</v>
      </c>
      <c r="F27" s="49">
        <v>6</v>
      </c>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7"/>
      <c r="AM27" s="47" t="s">
        <v>127</v>
      </c>
    </row>
    <row r="28" spans="3:39" s="164" customFormat="1" ht="15" x14ac:dyDescent="0.2">
      <c r="C28" s="19"/>
      <c r="E28" s="19"/>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7"/>
      <c r="AM28" s="47" t="s">
        <v>149</v>
      </c>
    </row>
    <row r="29" spans="3:39" s="164" customFormat="1" ht="15" x14ac:dyDescent="0.25">
      <c r="C29" s="19" t="s">
        <v>30</v>
      </c>
      <c r="D29" s="49"/>
      <c r="E29" s="19" t="s">
        <v>31</v>
      </c>
      <c r="F29" s="49"/>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7"/>
      <c r="AM29" s="47" t="s">
        <v>150</v>
      </c>
    </row>
    <row r="30" spans="3:39" s="164" customFormat="1" ht="15" x14ac:dyDescent="0.2">
      <c r="C30" s="19" t="s">
        <v>32</v>
      </c>
      <c r="D30" s="49"/>
      <c r="E30" s="19" t="s">
        <v>33</v>
      </c>
      <c r="F30" s="49"/>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7"/>
      <c r="AM30" s="47" t="s">
        <v>134</v>
      </c>
    </row>
    <row r="31" spans="3:39" s="164" customFormat="1" ht="15" x14ac:dyDescent="0.2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7"/>
      <c r="AM31" s="47" t="s">
        <v>151</v>
      </c>
    </row>
    <row r="32" spans="3:39" s="164" customFormat="1" ht="15" x14ac:dyDescent="0.2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7"/>
      <c r="AM32" s="47" t="s">
        <v>152</v>
      </c>
    </row>
    <row r="33" spans="2:39" s="164" customFormat="1" ht="15" x14ac:dyDescent="0.2">
      <c r="C33" s="134" t="s">
        <v>153</v>
      </c>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7"/>
      <c r="AM33" s="47" t="s">
        <v>154</v>
      </c>
    </row>
    <row r="34" spans="2:39" s="164" customFormat="1" ht="15" x14ac:dyDescent="0.25">
      <c r="D34" s="19" t="s">
        <v>155</v>
      </c>
      <c r="E34" s="50" t="s">
        <v>592</v>
      </c>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7"/>
      <c r="AM34" s="47" t="s">
        <v>157</v>
      </c>
    </row>
    <row r="35" spans="2:39" s="164" customFormat="1" ht="15" x14ac:dyDescent="0.25">
      <c r="D35" s="19" t="s">
        <v>158</v>
      </c>
      <c r="E35" s="50" t="s">
        <v>592</v>
      </c>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7"/>
      <c r="AM35" s="47" t="s">
        <v>159</v>
      </c>
    </row>
    <row r="36" spans="2:39" s="164" customFormat="1" ht="15" x14ac:dyDescent="0.25">
      <c r="D36" s="19" t="s">
        <v>160</v>
      </c>
      <c r="E36" s="50" t="s">
        <v>592</v>
      </c>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7"/>
      <c r="AM36" s="47" t="s">
        <v>162</v>
      </c>
    </row>
    <row r="37" spans="2:39" s="164" customFormat="1" ht="15" x14ac:dyDescent="0.25">
      <c r="D37" s="19" t="s">
        <v>163</v>
      </c>
      <c r="E37" s="50" t="s">
        <v>592</v>
      </c>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7"/>
      <c r="AM37" s="47" t="s">
        <v>164</v>
      </c>
    </row>
    <row r="38" spans="2:39" s="164" customFormat="1" ht="15" x14ac:dyDescent="0.2">
      <c r="D38" s="19" t="s">
        <v>165</v>
      </c>
      <c r="E38" s="50" t="s">
        <v>632</v>
      </c>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row>
    <row r="39" spans="2:39" s="164" customFormat="1" ht="15" x14ac:dyDescent="0.2">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t="s">
        <v>167</v>
      </c>
      <c r="AM39" s="45"/>
    </row>
    <row r="40" spans="2:39" s="164" customFormat="1" ht="15" x14ac:dyDescent="0.2">
      <c r="B40" s="134" t="s">
        <v>168</v>
      </c>
      <c r="C40" s="134" t="s">
        <v>169</v>
      </c>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t="s">
        <v>170</v>
      </c>
      <c r="AM40" s="45"/>
    </row>
    <row r="41" spans="2:39" s="164" customFormat="1" ht="15" x14ac:dyDescent="0.25">
      <c r="C41" s="125" t="s">
        <v>171</v>
      </c>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t="s">
        <v>172</v>
      </c>
      <c r="AM41" s="45"/>
    </row>
    <row r="42" spans="2:39" s="164" customFormat="1" ht="67.5" customHeight="1" x14ac:dyDescent="0.25">
      <c r="C42" s="325" t="s">
        <v>869</v>
      </c>
      <c r="D42" s="325"/>
      <c r="E42" s="325"/>
      <c r="F42" s="325"/>
      <c r="G42" s="32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row>
    <row r="43" spans="2:39" s="164" customFormat="1" ht="15" x14ac:dyDescent="0.2">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7"/>
      <c r="AM43" s="45"/>
    </row>
    <row r="44" spans="2:39" s="164" customFormat="1" ht="15" x14ac:dyDescent="0.2">
      <c r="B44" s="134" t="s">
        <v>173</v>
      </c>
      <c r="C44" s="134" t="s">
        <v>41</v>
      </c>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7"/>
      <c r="AM44" s="45"/>
    </row>
    <row r="45" spans="2:39" s="164" customFormat="1" ht="15"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5"/>
    </row>
    <row r="46" spans="2:39" s="164" customFormat="1" ht="15"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5"/>
    </row>
    <row r="47" spans="2:39" s="164" customFormat="1" ht="48.75" customHeight="1" x14ac:dyDescent="0.25">
      <c r="B47" s="52">
        <v>1</v>
      </c>
      <c r="C47" s="325" t="s">
        <v>83</v>
      </c>
      <c r="D47" s="325"/>
      <c r="E47" s="325"/>
      <c r="F47" s="325"/>
      <c r="G47" s="5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5"/>
    </row>
    <row r="48" spans="2:39" s="164" customFormat="1" ht="15" x14ac:dyDescent="0.2">
      <c r="B48" s="164">
        <v>2</v>
      </c>
      <c r="C48" s="369" t="s">
        <v>59</v>
      </c>
      <c r="D48" s="372"/>
      <c r="E48" s="372"/>
      <c r="F48" s="372"/>
      <c r="G48" s="5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5"/>
    </row>
    <row r="49" spans="1:39" ht="32.25" customHeight="1" x14ac:dyDescent="0.25">
      <c r="A49" s="164"/>
      <c r="B49" s="52">
        <v>3</v>
      </c>
      <c r="C49" s="325" t="s">
        <v>60</v>
      </c>
      <c r="D49" s="444"/>
      <c r="E49" s="444"/>
      <c r="F49" s="444"/>
      <c r="G49" s="5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ht="31.5" customHeight="1" x14ac:dyDescent="0.25">
      <c r="A50" s="164"/>
      <c r="B50" s="52">
        <v>4</v>
      </c>
      <c r="C50" s="325" t="s">
        <v>205</v>
      </c>
      <c r="D50" s="444"/>
      <c r="E50" s="444"/>
      <c r="F50" s="444"/>
      <c r="G50" s="5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M50" s="164"/>
    </row>
    <row r="51" spans="1:39" ht="28.5" customHeight="1" x14ac:dyDescent="0.25">
      <c r="A51" s="164"/>
      <c r="B51" s="164">
        <v>5</v>
      </c>
      <c r="C51" s="325" t="s">
        <v>61</v>
      </c>
      <c r="D51" s="444"/>
      <c r="E51" s="444"/>
      <c r="F51" s="444"/>
      <c r="G51" s="5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M51" s="164"/>
    </row>
    <row r="52" spans="1:39" ht="30.75" customHeight="1" x14ac:dyDescent="0.25">
      <c r="A52" s="164"/>
      <c r="B52" s="52">
        <v>6</v>
      </c>
      <c r="C52" s="325" t="s">
        <v>219</v>
      </c>
      <c r="D52" s="444"/>
      <c r="E52" s="444"/>
      <c r="F52" s="444"/>
      <c r="G52" s="5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M52" s="164"/>
    </row>
    <row r="53" spans="1:39" ht="32.25" customHeight="1" x14ac:dyDescent="0.25">
      <c r="A53" s="164"/>
      <c r="B53" s="52">
        <v>7</v>
      </c>
      <c r="C53" s="325" t="s">
        <v>199</v>
      </c>
      <c r="D53" s="444"/>
      <c r="E53" s="444"/>
      <c r="F53" s="444"/>
      <c r="G53" s="5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M53" s="164"/>
    </row>
    <row r="54" spans="1:39" ht="32.25" customHeight="1" x14ac:dyDescent="0.2">
      <c r="A54" s="164"/>
      <c r="B54" s="52">
        <v>8</v>
      </c>
      <c r="C54" s="325" t="s">
        <v>855</v>
      </c>
      <c r="D54" s="325"/>
      <c r="E54" s="325"/>
      <c r="F54" s="325"/>
      <c r="G54" s="5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M54" s="164"/>
    </row>
    <row r="55" spans="1:39" ht="15" x14ac:dyDescent="0.2">
      <c r="A55" s="164"/>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M55" s="164"/>
    </row>
    <row r="56" spans="1:39" ht="15" x14ac:dyDescent="0.25">
      <c r="A56" s="164"/>
      <c r="B56" s="134" t="s">
        <v>312</v>
      </c>
      <c r="C56" s="134" t="s">
        <v>44</v>
      </c>
      <c r="G56" s="123"/>
      <c r="J56" s="45"/>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64"/>
    </row>
    <row r="57" spans="1:39" ht="15" x14ac:dyDescent="0.25">
      <c r="A57" s="164"/>
      <c r="C57" s="164" t="s">
        <v>45</v>
      </c>
      <c r="G57" s="123"/>
      <c r="J57" s="45"/>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M57" s="164"/>
    </row>
    <row r="58" spans="1:39" ht="15" x14ac:dyDescent="0.25">
      <c r="A58" s="164"/>
      <c r="B58" s="164">
        <v>1</v>
      </c>
      <c r="C58" s="369" t="s">
        <v>594</v>
      </c>
      <c r="D58" s="369"/>
      <c r="E58" s="369"/>
      <c r="F58" s="369"/>
      <c r="G58" s="57"/>
      <c r="J58" s="45"/>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M58" s="164"/>
    </row>
    <row r="59" spans="1:39" ht="30.75" customHeight="1" x14ac:dyDescent="0.25">
      <c r="A59" s="164"/>
      <c r="B59" s="164">
        <v>2</v>
      </c>
      <c r="C59" s="325" t="s">
        <v>595</v>
      </c>
      <c r="D59" s="325"/>
      <c r="E59" s="325"/>
      <c r="F59" s="325"/>
      <c r="G59" s="57"/>
      <c r="J59" s="45"/>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M59" s="164"/>
    </row>
    <row r="60" spans="1:39" ht="30" customHeight="1" x14ac:dyDescent="0.25">
      <c r="B60" s="164">
        <v>3</v>
      </c>
      <c r="C60" s="325" t="s">
        <v>596</v>
      </c>
      <c r="D60" s="325"/>
      <c r="E60" s="325"/>
      <c r="F60" s="325"/>
      <c r="G60" s="57"/>
      <c r="J60" s="45"/>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M60" s="164"/>
    </row>
    <row r="61" spans="1:39" ht="31.5" customHeight="1" x14ac:dyDescent="0.25">
      <c r="B61" s="164">
        <v>4</v>
      </c>
      <c r="C61" s="325" t="s">
        <v>636</v>
      </c>
      <c r="D61" s="325"/>
      <c r="E61" s="325"/>
      <c r="F61" s="325"/>
      <c r="G61" s="57"/>
      <c r="J61" s="45"/>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M61" s="164"/>
    </row>
    <row r="62" spans="1:39" x14ac:dyDescent="0.25">
      <c r="B62" s="164">
        <v>5</v>
      </c>
      <c r="C62" s="369" t="s">
        <v>779</v>
      </c>
      <c r="D62" s="369"/>
      <c r="E62" s="369"/>
      <c r="F62" s="369"/>
      <c r="G62" s="57"/>
      <c r="J62" s="45"/>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M62" s="164"/>
    </row>
    <row r="63" spans="1:39" ht="30" customHeight="1" x14ac:dyDescent="0.25">
      <c r="B63" s="164">
        <v>6</v>
      </c>
      <c r="C63" s="325" t="s">
        <v>733</v>
      </c>
      <c r="D63" s="325"/>
      <c r="E63" s="325"/>
      <c r="F63" s="325"/>
      <c r="G63" s="57"/>
      <c r="J63" s="45"/>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M63" s="164"/>
    </row>
    <row r="64" spans="1:39" ht="32.25" customHeight="1" x14ac:dyDescent="0.25">
      <c r="B64" s="164">
        <v>7</v>
      </c>
      <c r="C64" s="325" t="s">
        <v>454</v>
      </c>
      <c r="D64" s="325"/>
      <c r="E64" s="325"/>
      <c r="F64" s="325"/>
      <c r="G64" s="57"/>
      <c r="J64" s="45"/>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M64" s="164"/>
    </row>
    <row r="65" spans="1:39" ht="17.25" customHeight="1" x14ac:dyDescent="0.25">
      <c r="B65" s="164">
        <v>8</v>
      </c>
      <c r="C65" s="325" t="s">
        <v>870</v>
      </c>
      <c r="D65" s="325"/>
      <c r="E65" s="325"/>
      <c r="F65" s="325"/>
      <c r="G65" s="57"/>
      <c r="J65" s="45"/>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M65" s="164"/>
    </row>
    <row r="66" spans="1:39" x14ac:dyDescent="0.25">
      <c r="B66" s="164">
        <v>9</v>
      </c>
      <c r="C66" s="369" t="s">
        <v>455</v>
      </c>
      <c r="D66" s="369"/>
      <c r="E66" s="369"/>
      <c r="F66" s="369"/>
      <c r="G66" s="57"/>
      <c r="J66" s="45"/>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M66" s="164"/>
    </row>
    <row r="67" spans="1:39" x14ac:dyDescent="0.25">
      <c r="B67" s="164">
        <v>10</v>
      </c>
      <c r="C67" s="369" t="s">
        <v>775</v>
      </c>
      <c r="D67" s="369"/>
      <c r="E67" s="369"/>
      <c r="F67" s="369"/>
      <c r="G67" s="57"/>
      <c r="J67" s="45"/>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M67" s="164"/>
    </row>
    <row r="68" spans="1:39" x14ac:dyDescent="0.25">
      <c r="B68" s="164">
        <v>11</v>
      </c>
      <c r="C68" s="369" t="s">
        <v>844</v>
      </c>
      <c r="D68" s="369"/>
      <c r="E68" s="369"/>
      <c r="F68" s="369"/>
      <c r="G68" s="57"/>
      <c r="J68" s="45"/>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M68" s="164"/>
    </row>
    <row r="69" spans="1:39" ht="15.95" x14ac:dyDescent="0.2">
      <c r="J69" s="45"/>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M69" s="164"/>
    </row>
    <row r="70" spans="1:39" s="245" customFormat="1" ht="15.95" x14ac:dyDescent="0.2">
      <c r="A70" s="244"/>
      <c r="B70" s="263" t="s">
        <v>177</v>
      </c>
      <c r="C70" s="263" t="s">
        <v>46</v>
      </c>
      <c r="D70" s="263"/>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306"/>
      <c r="AM70" s="247"/>
    </row>
    <row r="71" spans="1:39" s="245" customFormat="1" ht="33" customHeight="1" x14ac:dyDescent="0.25">
      <c r="A71" s="244"/>
      <c r="B71" s="312" t="s">
        <v>47</v>
      </c>
      <c r="C71" s="312"/>
      <c r="D71" s="312"/>
      <c r="E71" s="312"/>
      <c r="F71" s="312"/>
      <c r="H71" s="246"/>
      <c r="I71" s="246"/>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row>
    <row r="72" spans="1:39" s="246" customFormat="1" ht="31.5" customHeight="1" x14ac:dyDescent="0.2">
      <c r="A72" s="248"/>
      <c r="C72" s="246" t="s">
        <v>178</v>
      </c>
      <c r="D72" s="249" t="s">
        <v>179</v>
      </c>
      <c r="E72" s="250" t="s">
        <v>180</v>
      </c>
      <c r="H72" s="245"/>
      <c r="I72" s="245"/>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47"/>
    </row>
    <row r="73" spans="1:39" s="246" customFormat="1" ht="31.5" customHeight="1" x14ac:dyDescent="0.25">
      <c r="A73" s="248"/>
      <c r="C73" s="246" t="s">
        <v>181</v>
      </c>
      <c r="D73" s="258">
        <v>180</v>
      </c>
      <c r="E73" s="254">
        <v>0.28000000000000003</v>
      </c>
      <c r="H73" s="245"/>
      <c r="I73" s="245"/>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47"/>
    </row>
    <row r="74" spans="1:39" s="245" customFormat="1" ht="15.95" x14ac:dyDescent="0.2">
      <c r="A74" s="244"/>
      <c r="C74" s="270" t="s">
        <v>80</v>
      </c>
      <c r="D74" s="258">
        <v>574</v>
      </c>
      <c r="E74" s="262">
        <v>0.89</v>
      </c>
      <c r="F74" s="264"/>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row>
    <row r="75" spans="1:39" s="245" customFormat="1" ht="15.95" x14ac:dyDescent="0.2">
      <c r="A75" s="244"/>
      <c r="C75" s="270" t="s">
        <v>79</v>
      </c>
      <c r="D75" s="258">
        <v>192</v>
      </c>
      <c r="E75" s="262">
        <v>0.96</v>
      </c>
      <c r="F75" s="264"/>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row>
    <row r="76" spans="1:39" s="245" customFormat="1" ht="30" x14ac:dyDescent="0.25">
      <c r="C76" s="270" t="s">
        <v>871</v>
      </c>
      <c r="D76" s="258">
        <v>40</v>
      </c>
      <c r="E76" s="262">
        <v>1</v>
      </c>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row>
    <row r="77" spans="1:39" s="245" customFormat="1" ht="30" x14ac:dyDescent="0.25">
      <c r="C77" s="270" t="s">
        <v>872</v>
      </c>
      <c r="D77" s="258">
        <v>40</v>
      </c>
      <c r="E77" s="262">
        <v>1</v>
      </c>
      <c r="F77" s="264"/>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row>
    <row r="78" spans="1:39" s="245" customFormat="1" ht="15" x14ac:dyDescent="0.25">
      <c r="C78" s="270" t="s">
        <v>96</v>
      </c>
      <c r="D78" s="258">
        <v>59</v>
      </c>
      <c r="E78" s="262">
        <v>0.95</v>
      </c>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row>
    <row r="79" spans="1:39" s="245" customFormat="1" ht="15" x14ac:dyDescent="0.25">
      <c r="C79" s="270" t="s">
        <v>873</v>
      </c>
      <c r="D79" s="258">
        <v>80</v>
      </c>
      <c r="E79" s="262">
        <v>1</v>
      </c>
      <c r="F79" s="264"/>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row>
    <row r="80" spans="1:39" s="245" customFormat="1" ht="15" x14ac:dyDescent="0.2">
      <c r="C80" s="270" t="s">
        <v>335</v>
      </c>
      <c r="D80" s="258">
        <v>8</v>
      </c>
      <c r="E80" s="262">
        <v>1</v>
      </c>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row>
    <row r="81" spans="3:38" s="245" customFormat="1" ht="30" x14ac:dyDescent="0.25">
      <c r="C81" s="270" t="s">
        <v>874</v>
      </c>
      <c r="D81" s="258">
        <v>45</v>
      </c>
      <c r="E81" s="262">
        <v>0.2</v>
      </c>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row>
    <row r="82" spans="3:38" s="245" customFormat="1" ht="15" x14ac:dyDescent="0.25">
      <c r="C82" s="270" t="s">
        <v>188</v>
      </c>
      <c r="D82" s="258">
        <v>383</v>
      </c>
      <c r="E82" s="262">
        <v>0.02</v>
      </c>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row>
    <row r="83" spans="3:38" s="245" customFormat="1" ht="30" x14ac:dyDescent="0.25">
      <c r="C83" s="270" t="s">
        <v>875</v>
      </c>
      <c r="D83" s="258">
        <v>10</v>
      </c>
      <c r="E83" s="262">
        <v>0.1</v>
      </c>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row>
    <row r="84" spans="3:38" s="245" customFormat="1" ht="30" x14ac:dyDescent="0.25">
      <c r="C84" s="270" t="s">
        <v>600</v>
      </c>
      <c r="D84" s="258">
        <v>809</v>
      </c>
      <c r="E84" s="262">
        <v>0</v>
      </c>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row>
    <row r="85" spans="3:38" s="245" customFormat="1" ht="15" x14ac:dyDescent="0.2">
      <c r="C85" s="270" t="s">
        <v>223</v>
      </c>
      <c r="D85" s="258">
        <v>80</v>
      </c>
      <c r="E85" s="262">
        <v>0.06</v>
      </c>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row>
    <row r="86" spans="3:38" s="245" customFormat="1" ht="30" x14ac:dyDescent="0.25">
      <c r="C86" s="270" t="s">
        <v>876</v>
      </c>
      <c r="D86" s="258">
        <v>170</v>
      </c>
      <c r="E86" s="262">
        <v>0</v>
      </c>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row>
    <row r="87" spans="3:38" s="245" customFormat="1" ht="15" x14ac:dyDescent="0.25">
      <c r="C87" s="270" t="s">
        <v>877</v>
      </c>
      <c r="D87" s="258">
        <v>138</v>
      </c>
      <c r="E87" s="262">
        <v>0</v>
      </c>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row>
    <row r="88" spans="3:38" s="245" customFormat="1" ht="45" x14ac:dyDescent="0.25">
      <c r="C88" s="270" t="s">
        <v>783</v>
      </c>
      <c r="D88" s="258">
        <v>69</v>
      </c>
      <c r="E88" s="262">
        <v>0</v>
      </c>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row>
    <row r="89" spans="3:38" s="245" customFormat="1" ht="15" x14ac:dyDescent="0.2">
      <c r="C89" s="270" t="s">
        <v>95</v>
      </c>
      <c r="D89" s="258">
        <v>540</v>
      </c>
      <c r="E89" s="262">
        <v>0.1</v>
      </c>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row>
    <row r="90" spans="3:38" s="245" customFormat="1" ht="30" x14ac:dyDescent="0.2">
      <c r="C90" s="270" t="s">
        <v>187</v>
      </c>
      <c r="D90" s="258">
        <v>17</v>
      </c>
      <c r="E90" s="262">
        <v>0.12</v>
      </c>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row>
    <row r="91" spans="3:38" s="245" customFormat="1" ht="30" x14ac:dyDescent="0.25">
      <c r="C91" s="270" t="s">
        <v>878</v>
      </c>
      <c r="D91" s="258">
        <v>50</v>
      </c>
      <c r="E91" s="262">
        <v>0</v>
      </c>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row>
    <row r="92" spans="3:38" s="245" customFormat="1" ht="15" x14ac:dyDescent="0.25">
      <c r="C92" s="270" t="s">
        <v>879</v>
      </c>
      <c r="D92" s="258">
        <v>35</v>
      </c>
      <c r="E92" s="262">
        <v>0</v>
      </c>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row>
    <row r="93" spans="3:38" s="245" customFormat="1" ht="30" x14ac:dyDescent="0.25">
      <c r="C93" s="270" t="s">
        <v>880</v>
      </c>
      <c r="D93" s="258">
        <v>25</v>
      </c>
      <c r="E93" s="262">
        <v>0.8</v>
      </c>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row>
    <row r="94" spans="3:38" s="245" customFormat="1" ht="15" x14ac:dyDescent="0.25">
      <c r="C94" s="245" t="s">
        <v>184</v>
      </c>
      <c r="D94" s="258">
        <v>75</v>
      </c>
      <c r="E94" s="262">
        <v>0.9</v>
      </c>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row>
    <row r="95" spans="3:38" s="245" customFormat="1" ht="15" x14ac:dyDescent="0.2">
      <c r="C95" s="245" t="s">
        <v>386</v>
      </c>
      <c r="D95" s="258">
        <v>96</v>
      </c>
      <c r="E95" s="262">
        <v>1</v>
      </c>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row>
    <row r="96" spans="3:38" s="245" customFormat="1" ht="30" x14ac:dyDescent="0.25">
      <c r="C96" s="270" t="s">
        <v>881</v>
      </c>
      <c r="D96" s="258">
        <v>50</v>
      </c>
      <c r="E96" s="262">
        <v>0</v>
      </c>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row>
    <row r="97" spans="1:39" s="245" customFormat="1" ht="15" x14ac:dyDescent="0.2">
      <c r="C97" s="270" t="s">
        <v>537</v>
      </c>
      <c r="D97" s="258">
        <v>25</v>
      </c>
      <c r="E97" s="262">
        <v>0</v>
      </c>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row>
    <row r="98" spans="1:39" s="245" customFormat="1" ht="15" x14ac:dyDescent="0.2">
      <c r="C98" s="245" t="s">
        <v>556</v>
      </c>
      <c r="D98" s="258">
        <v>119</v>
      </c>
      <c r="E98" s="262">
        <v>0</v>
      </c>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row>
    <row r="99" spans="1:39" s="245" customFormat="1" ht="15" x14ac:dyDescent="0.25">
      <c r="C99" s="245" t="s">
        <v>882</v>
      </c>
      <c r="D99" s="258">
        <v>20</v>
      </c>
      <c r="E99" s="262">
        <v>0.2</v>
      </c>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row>
    <row r="100" spans="1:39" s="245" customFormat="1" ht="15" x14ac:dyDescent="0.25">
      <c r="C100" s="245" t="s">
        <v>782</v>
      </c>
      <c r="D100" s="258">
        <v>38</v>
      </c>
      <c r="E100" s="262">
        <v>1</v>
      </c>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row>
    <row r="101" spans="1:39" s="245" customFormat="1" ht="15" x14ac:dyDescent="0.25">
      <c r="C101" s="245" t="s">
        <v>883</v>
      </c>
      <c r="D101" s="258">
        <v>18</v>
      </c>
      <c r="E101" s="262">
        <v>1</v>
      </c>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row>
    <row r="102" spans="1:39" s="245" customFormat="1" ht="15" x14ac:dyDescent="0.2">
      <c r="C102" s="270" t="s">
        <v>643</v>
      </c>
      <c r="D102" s="258">
        <v>3</v>
      </c>
      <c r="E102" s="262">
        <v>1</v>
      </c>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row>
    <row r="103" spans="1:39" s="245" customFormat="1" ht="15" x14ac:dyDescent="0.2">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row>
    <row r="104" spans="1:39" s="245" customFormat="1" ht="15" x14ac:dyDescent="0.25">
      <c r="B104" s="263" t="s">
        <v>186</v>
      </c>
      <c r="C104" s="263" t="s">
        <v>51</v>
      </c>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51"/>
    </row>
    <row r="105" spans="1:39" s="245" customFormat="1" ht="15" x14ac:dyDescent="0.25">
      <c r="C105" s="264" t="s">
        <v>52</v>
      </c>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row>
    <row r="106" spans="1:39" s="245" customFormat="1" ht="15" x14ac:dyDescent="0.25">
      <c r="B106" s="245">
        <v>1</v>
      </c>
      <c r="C106" s="319" t="s">
        <v>467</v>
      </c>
      <c r="D106" s="319"/>
      <c r="E106" s="319"/>
      <c r="F106" s="319"/>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row>
    <row r="107" spans="1:39" s="245" customFormat="1" ht="15" x14ac:dyDescent="0.25">
      <c r="B107" s="245">
        <v>2</v>
      </c>
      <c r="C107" s="319" t="s">
        <v>74</v>
      </c>
      <c r="D107" s="319"/>
      <c r="E107" s="319"/>
      <c r="F107" s="319"/>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row>
    <row r="108" spans="1:39" s="245" customFormat="1" ht="15.95" x14ac:dyDescent="0.2">
      <c r="A108" s="244"/>
      <c r="B108" s="245">
        <v>3</v>
      </c>
      <c r="C108" s="319" t="s">
        <v>80</v>
      </c>
      <c r="D108" s="319"/>
      <c r="E108" s="319"/>
      <c r="F108" s="319"/>
      <c r="G108" s="319"/>
      <c r="H108" s="319"/>
      <c r="I108" s="319"/>
      <c r="J108" s="319"/>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row>
    <row r="109" spans="1:39" s="245" customFormat="1" ht="15.95" x14ac:dyDescent="0.2">
      <c r="A109" s="244"/>
      <c r="B109" s="245">
        <v>4</v>
      </c>
      <c r="C109" s="319" t="s">
        <v>79</v>
      </c>
      <c r="D109" s="319"/>
      <c r="E109" s="319"/>
      <c r="F109" s="319"/>
      <c r="G109" s="265"/>
      <c r="H109" s="265"/>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row>
    <row r="110" spans="1:39" s="245" customFormat="1" x14ac:dyDescent="0.25">
      <c r="A110" s="244"/>
      <c r="B110" s="245">
        <v>5</v>
      </c>
      <c r="C110" s="319" t="s">
        <v>884</v>
      </c>
      <c r="D110" s="319"/>
      <c r="E110" s="319"/>
      <c r="F110" s="319"/>
      <c r="G110" s="265"/>
      <c r="H110" s="265"/>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row>
    <row r="111" spans="1:39" s="245" customFormat="1" x14ac:dyDescent="0.25">
      <c r="A111" s="244"/>
      <c r="B111" s="245">
        <v>6</v>
      </c>
      <c r="C111" s="319" t="s">
        <v>188</v>
      </c>
      <c r="D111" s="319"/>
      <c r="E111" s="319"/>
      <c r="F111" s="319"/>
      <c r="G111" s="265"/>
      <c r="H111" s="265"/>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row>
    <row r="112" spans="1:39" s="245" customFormat="1" ht="15.95" x14ac:dyDescent="0.2">
      <c r="A112" s="244"/>
      <c r="B112" s="245">
        <v>7</v>
      </c>
      <c r="C112" s="319" t="s">
        <v>885</v>
      </c>
      <c r="D112" s="319"/>
      <c r="E112" s="319"/>
      <c r="F112" s="319"/>
      <c r="G112" s="265"/>
      <c r="H112" s="265"/>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row>
    <row r="113" spans="1:38" s="245" customFormat="1" ht="15.95" x14ac:dyDescent="0.2">
      <c r="A113" s="244"/>
      <c r="B113" s="245">
        <v>8</v>
      </c>
      <c r="C113" s="319" t="s">
        <v>457</v>
      </c>
      <c r="D113" s="319"/>
      <c r="E113" s="319"/>
      <c r="F113" s="319"/>
      <c r="G113" s="265"/>
      <c r="H113" s="265"/>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row>
    <row r="114" spans="1:38" s="245" customFormat="1" x14ac:dyDescent="0.25">
      <c r="A114" s="244"/>
      <c r="B114" s="245">
        <v>9</v>
      </c>
      <c r="C114" s="319" t="s">
        <v>91</v>
      </c>
      <c r="D114" s="319"/>
      <c r="E114" s="319"/>
      <c r="F114" s="319"/>
      <c r="G114" s="265"/>
      <c r="H114" s="265"/>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row>
    <row r="115" spans="1:38" s="245" customFormat="1" ht="15.95" x14ac:dyDescent="0.2">
      <c r="A115" s="244"/>
      <c r="B115" s="245">
        <v>10</v>
      </c>
      <c r="C115" s="319" t="s">
        <v>886</v>
      </c>
      <c r="D115" s="319"/>
      <c r="E115" s="319"/>
      <c r="F115" s="319"/>
      <c r="G115" s="265"/>
      <c r="H115" s="265"/>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row>
    <row r="116" spans="1:38" s="245" customFormat="1" ht="15.95" x14ac:dyDescent="0.2">
      <c r="A116" s="244"/>
      <c r="B116" s="245">
        <v>11</v>
      </c>
      <c r="C116" s="319" t="s">
        <v>207</v>
      </c>
      <c r="D116" s="319"/>
      <c r="E116" s="319"/>
      <c r="F116" s="319"/>
      <c r="G116" s="265"/>
      <c r="H116" s="265"/>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row>
    <row r="117" spans="1:38" s="245" customFormat="1" ht="15.95" x14ac:dyDescent="0.2">
      <c r="A117" s="244"/>
      <c r="B117" s="245">
        <v>12</v>
      </c>
      <c r="C117" s="319" t="s">
        <v>537</v>
      </c>
      <c r="D117" s="319"/>
      <c r="E117" s="319"/>
      <c r="F117" s="319"/>
      <c r="G117" s="265"/>
      <c r="H117" s="265"/>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row>
    <row r="118" spans="1:38" s="245" customFormat="1" ht="15.95" x14ac:dyDescent="0.2">
      <c r="A118" s="244"/>
      <c r="B118" s="245">
        <v>13</v>
      </c>
      <c r="C118" s="319" t="s">
        <v>643</v>
      </c>
      <c r="D118" s="319"/>
      <c r="E118" s="319"/>
      <c r="F118" s="319"/>
      <c r="G118" s="265"/>
      <c r="H118" s="265"/>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row>
    <row r="119" spans="1:38" s="245" customFormat="1" x14ac:dyDescent="0.25">
      <c r="A119" s="244"/>
      <c r="B119" s="245">
        <v>14</v>
      </c>
      <c r="C119" s="319" t="s">
        <v>93</v>
      </c>
      <c r="D119" s="319"/>
      <c r="E119" s="319"/>
      <c r="F119" s="319"/>
      <c r="G119" s="265"/>
      <c r="H119" s="265"/>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row>
    <row r="120" spans="1:38" s="245" customFormat="1" ht="15.95" x14ac:dyDescent="0.2">
      <c r="A120" s="244"/>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row>
    <row r="121" spans="1:38" s="245" customFormat="1" x14ac:dyDescent="0.25">
      <c r="A121" s="244"/>
      <c r="B121" s="263" t="s">
        <v>189</v>
      </c>
      <c r="C121" s="263" t="s">
        <v>53</v>
      </c>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row>
    <row r="122" spans="1:38" s="245" customFormat="1" ht="31.5" customHeight="1" x14ac:dyDescent="0.25">
      <c r="A122" s="244"/>
      <c r="C122" s="312" t="s">
        <v>54</v>
      </c>
      <c r="D122" s="312"/>
      <c r="E122" s="312"/>
      <c r="F122" s="312"/>
      <c r="G122" s="312"/>
      <c r="I122" s="246"/>
      <c r="J122" s="246"/>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row>
    <row r="123" spans="1:38" s="246" customFormat="1" ht="30.75" customHeight="1" x14ac:dyDescent="0.25">
      <c r="A123" s="248"/>
      <c r="C123" s="246" t="s">
        <v>53</v>
      </c>
      <c r="D123" s="266" t="s">
        <v>190</v>
      </c>
      <c r="E123" s="250" t="s">
        <v>191</v>
      </c>
      <c r="H123" s="245"/>
      <c r="I123" s="245"/>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47"/>
    </row>
    <row r="124" spans="1:38" s="246" customFormat="1" ht="30.75" customHeight="1" x14ac:dyDescent="0.25">
      <c r="A124" s="248"/>
      <c r="C124" s="250" t="s">
        <v>887</v>
      </c>
      <c r="D124" s="307">
        <v>0</v>
      </c>
      <c r="E124" s="308">
        <v>0.1</v>
      </c>
      <c r="H124" s="245"/>
      <c r="I124" s="245"/>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47"/>
    </row>
    <row r="125" spans="1:38" s="245" customFormat="1" ht="30" x14ac:dyDescent="0.2">
      <c r="A125" s="244"/>
      <c r="C125" s="270" t="s">
        <v>888</v>
      </c>
      <c r="D125" s="278">
        <v>0.25</v>
      </c>
      <c r="E125" s="279">
        <v>0.27</v>
      </c>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row>
    <row r="126" spans="1:38" s="245" customFormat="1" ht="15.95" x14ac:dyDescent="0.2">
      <c r="A126" s="244"/>
      <c r="C126" s="245" t="s">
        <v>889</v>
      </c>
      <c r="D126" s="278">
        <v>0.25</v>
      </c>
      <c r="E126" s="279">
        <v>0.28000000000000003</v>
      </c>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row>
    <row r="127" spans="1:38" s="245" customFormat="1" ht="15.95" x14ac:dyDescent="0.2">
      <c r="A127" s="244"/>
      <c r="C127" s="245" t="s">
        <v>552</v>
      </c>
      <c r="D127" s="278">
        <v>0.1</v>
      </c>
      <c r="E127" s="279">
        <v>0.4</v>
      </c>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row>
    <row r="128" spans="1:38" s="245" customFormat="1" x14ac:dyDescent="0.25">
      <c r="A128" s="244"/>
      <c r="C128" s="245" t="s">
        <v>890</v>
      </c>
      <c r="D128" s="278">
        <v>0.2</v>
      </c>
      <c r="E128" s="279">
        <v>0.25</v>
      </c>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row>
    <row r="129" spans="1:38" s="245" customFormat="1" ht="30" x14ac:dyDescent="0.25">
      <c r="A129" s="244"/>
      <c r="C129" s="270" t="s">
        <v>891</v>
      </c>
      <c r="D129" s="278">
        <v>0.43</v>
      </c>
      <c r="E129" s="279">
        <v>0.5</v>
      </c>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row>
    <row r="130" spans="1:38" s="245" customFormat="1" ht="30" x14ac:dyDescent="0.2">
      <c r="A130" s="244"/>
      <c r="C130" s="270" t="s">
        <v>892</v>
      </c>
      <c r="D130" s="278">
        <v>0.5</v>
      </c>
      <c r="E130" s="279">
        <v>0.7</v>
      </c>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row>
    <row r="131" spans="1:38" s="245" customFormat="1" x14ac:dyDescent="0.25">
      <c r="A131" s="244"/>
      <c r="C131" s="245" t="s">
        <v>188</v>
      </c>
      <c r="D131" s="278">
        <v>0.1</v>
      </c>
      <c r="E131" s="279">
        <v>1</v>
      </c>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row>
    <row r="132" spans="1:38" s="245" customFormat="1" ht="30" x14ac:dyDescent="0.25">
      <c r="A132" s="244"/>
      <c r="C132" s="270" t="s">
        <v>893</v>
      </c>
      <c r="D132" s="278">
        <v>0.15</v>
      </c>
      <c r="E132" s="279">
        <v>0.25</v>
      </c>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row>
    <row r="133" spans="1:38" s="245" customFormat="1" x14ac:dyDescent="0.25">
      <c r="A133" s="244"/>
      <c r="C133" s="245" t="s">
        <v>894</v>
      </c>
      <c r="D133" s="278">
        <v>0.4</v>
      </c>
      <c r="E133" s="279">
        <v>0.5</v>
      </c>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row>
    <row r="134" spans="1:38" s="245" customFormat="1" x14ac:dyDescent="0.25">
      <c r="A134" s="244"/>
      <c r="C134" s="245" t="s">
        <v>895</v>
      </c>
      <c r="D134" s="278">
        <v>0.3</v>
      </c>
      <c r="E134" s="279">
        <v>0.5</v>
      </c>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row>
    <row r="135" spans="1:38" s="245" customFormat="1" x14ac:dyDescent="0.25">
      <c r="A135" s="244"/>
      <c r="C135" s="245" t="s">
        <v>223</v>
      </c>
      <c r="D135" s="278">
        <v>0.05</v>
      </c>
      <c r="E135" s="279">
        <v>0.2</v>
      </c>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row>
    <row r="136" spans="1:38" s="245" customFormat="1" ht="30" x14ac:dyDescent="0.25">
      <c r="A136" s="244"/>
      <c r="C136" s="270" t="s">
        <v>896</v>
      </c>
      <c r="D136" s="278">
        <v>0.15</v>
      </c>
      <c r="E136" s="279">
        <v>0.4</v>
      </c>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row>
    <row r="137" spans="1:38" s="245" customFormat="1" ht="30" x14ac:dyDescent="0.25">
      <c r="A137" s="244"/>
      <c r="C137" s="270" t="s">
        <v>897</v>
      </c>
      <c r="D137" s="278">
        <v>0.15</v>
      </c>
      <c r="E137" s="279">
        <v>0.25</v>
      </c>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row>
    <row r="138" spans="1:38" s="245" customFormat="1" x14ac:dyDescent="0.25">
      <c r="A138" s="244"/>
      <c r="C138" s="245" t="s">
        <v>551</v>
      </c>
      <c r="D138" s="278">
        <v>0.05</v>
      </c>
      <c r="E138" s="279">
        <v>0.2</v>
      </c>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row>
    <row r="139" spans="1:38" s="245" customFormat="1" ht="30" x14ac:dyDescent="0.25">
      <c r="A139" s="244"/>
      <c r="C139" s="270" t="s">
        <v>898</v>
      </c>
      <c r="D139" s="278">
        <v>0.05</v>
      </c>
      <c r="E139" s="279">
        <v>0.15</v>
      </c>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row>
    <row r="140" spans="1:38" s="245" customFormat="1" ht="30" x14ac:dyDescent="0.25">
      <c r="C140" s="270" t="s">
        <v>899</v>
      </c>
      <c r="D140" s="278">
        <v>0.05</v>
      </c>
      <c r="E140" s="279">
        <v>0.1</v>
      </c>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row>
    <row r="141" spans="1:38" s="245" customFormat="1" ht="15" x14ac:dyDescent="0.25">
      <c r="C141" s="245" t="s">
        <v>900</v>
      </c>
      <c r="D141" s="278">
        <v>0.15</v>
      </c>
      <c r="E141" s="279">
        <v>0.25</v>
      </c>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row>
    <row r="142" spans="1:38" s="245" customFormat="1" ht="15" x14ac:dyDescent="0.25">
      <c r="C142" s="245" t="s">
        <v>901</v>
      </c>
      <c r="D142" s="278">
        <v>0.05</v>
      </c>
      <c r="E142" s="279">
        <v>0.1</v>
      </c>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c r="AL142" s="247"/>
    </row>
    <row r="143" spans="1:38" s="245" customFormat="1" ht="15" x14ac:dyDescent="0.25">
      <c r="C143" s="245" t="s">
        <v>546</v>
      </c>
      <c r="D143" s="278">
        <v>0</v>
      </c>
      <c r="E143" s="279">
        <v>0.85</v>
      </c>
      <c r="F143" s="264"/>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row>
    <row r="144" spans="1:38" s="245" customFormat="1" ht="30" x14ac:dyDescent="0.25">
      <c r="C144" s="270" t="s">
        <v>902</v>
      </c>
      <c r="D144" s="278">
        <v>0.5</v>
      </c>
      <c r="E144" s="279">
        <v>0.6</v>
      </c>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c r="AL144" s="247"/>
    </row>
    <row r="145" spans="1:39" s="245" customFormat="1" ht="15" x14ac:dyDescent="0.25">
      <c r="C145" s="309" t="s">
        <v>789</v>
      </c>
      <c r="D145" s="310">
        <v>0.1</v>
      </c>
      <c r="E145" s="310">
        <v>0.25</v>
      </c>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c r="AL145" s="247"/>
      <c r="AM145" s="247"/>
    </row>
    <row r="146" spans="1:39" s="245" customFormat="1" ht="15" x14ac:dyDescent="0.25">
      <c r="C146" s="245" t="s">
        <v>73</v>
      </c>
      <c r="D146" s="278">
        <v>0.3</v>
      </c>
      <c r="E146" s="279">
        <v>0.6</v>
      </c>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c r="AL146" s="247"/>
    </row>
    <row r="147" spans="1:39" s="245" customFormat="1" ht="15" x14ac:dyDescent="0.25">
      <c r="C147" s="245" t="s">
        <v>903</v>
      </c>
      <c r="D147" s="278">
        <v>0.15</v>
      </c>
      <c r="E147" s="279">
        <v>0.4</v>
      </c>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c r="AL147" s="247"/>
    </row>
    <row r="148" spans="1:39" s="245" customFormat="1" ht="15" x14ac:dyDescent="0.25">
      <c r="C148" s="245" t="s">
        <v>537</v>
      </c>
      <c r="D148" s="278">
        <v>0.05</v>
      </c>
      <c r="E148" s="279">
        <v>0.2</v>
      </c>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row>
    <row r="149" spans="1:39" s="245" customFormat="1" ht="15" x14ac:dyDescent="0.25">
      <c r="C149" s="270" t="s">
        <v>904</v>
      </c>
      <c r="D149" s="278">
        <v>0.5</v>
      </c>
      <c r="E149" s="279">
        <v>0.9</v>
      </c>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row>
    <row r="150" spans="1:39" s="245" customFormat="1" ht="15" x14ac:dyDescent="0.25">
      <c r="C150" s="270" t="s">
        <v>905</v>
      </c>
      <c r="D150" s="278">
        <v>0.2</v>
      </c>
      <c r="E150" s="279">
        <v>0.4</v>
      </c>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row>
    <row r="151" spans="1:39" s="245" customFormat="1" x14ac:dyDescent="0.25">
      <c r="A151" s="244"/>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row>
    <row r="152" spans="1:39" s="245" customFormat="1" x14ac:dyDescent="0.25">
      <c r="A152" s="244"/>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row>
  </sheetData>
  <sheetProtection password="C6A8" sheet="1" objects="1" scenarios="1"/>
  <mergeCells count="39">
    <mergeCell ref="C58:F58"/>
    <mergeCell ref="C59:F59"/>
    <mergeCell ref="C60:F60"/>
    <mergeCell ref="C50:F50"/>
    <mergeCell ref="C51:F51"/>
    <mergeCell ref="C52:F52"/>
    <mergeCell ref="C53:F53"/>
    <mergeCell ref="C54:F54"/>
    <mergeCell ref="C49:F49"/>
    <mergeCell ref="A1:G1"/>
    <mergeCell ref="C5:F5"/>
    <mergeCell ref="C42:G42"/>
    <mergeCell ref="C47:F47"/>
    <mergeCell ref="C48:F48"/>
    <mergeCell ref="C61:F61"/>
    <mergeCell ref="C62:F62"/>
    <mergeCell ref="C63:F63"/>
    <mergeCell ref="C66:F66"/>
    <mergeCell ref="C67:F67"/>
    <mergeCell ref="C65:F65"/>
    <mergeCell ref="C64:F64"/>
    <mergeCell ref="C68:F68"/>
    <mergeCell ref="B71:F71"/>
    <mergeCell ref="G108:J108"/>
    <mergeCell ref="C106:F106"/>
    <mergeCell ref="C107:F107"/>
    <mergeCell ref="C108:F108"/>
    <mergeCell ref="C109:F109"/>
    <mergeCell ref="C110:F110"/>
    <mergeCell ref="C118:F118"/>
    <mergeCell ref="C119:F119"/>
    <mergeCell ref="C111:F111"/>
    <mergeCell ref="C122:G122"/>
    <mergeCell ref="C112:F112"/>
    <mergeCell ref="C113:F113"/>
    <mergeCell ref="C114:F114"/>
    <mergeCell ref="C115:F115"/>
    <mergeCell ref="C116:F116"/>
    <mergeCell ref="C117:F117"/>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[1]CUADROS!#REF!</xm:f>
          </x14:formula1>
          <xm:sqref>C11:C16</xm:sqref>
        </x14:dataValidation>
        <x14:dataValidation type="list" allowBlank="1" showInputMessage="1" showErrorMessage="1" prompt="Escoja una de la lista desplegable_x000a_">
          <x14:formula1>
            <xm:f>[1]CUADROS!#REF!</xm:f>
          </x14:formula1>
          <xm:sqref>C10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3">
    <pageSetUpPr fitToPage="1"/>
  </sheetPr>
  <dimension ref="A1:R75"/>
  <sheetViews>
    <sheetView topLeftCell="A52" zoomScaleNormal="100" workbookViewId="0">
      <selection activeCell="C62" sqref="C62"/>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0" ht="23.25" customHeight="1" x14ac:dyDescent="0.25">
      <c r="A1" s="352" t="s">
        <v>0</v>
      </c>
      <c r="B1" s="352"/>
      <c r="C1" s="352"/>
      <c r="D1" s="352"/>
      <c r="E1" s="352"/>
      <c r="F1" s="352"/>
      <c r="G1" s="352"/>
      <c r="H1" s="352"/>
      <c r="I1" s="352"/>
      <c r="J1" s="352"/>
    </row>
    <row r="2" spans="1:10" x14ac:dyDescent="0.2">
      <c r="B2" s="1"/>
      <c r="C2" s="1"/>
      <c r="D2" s="1"/>
      <c r="E2" s="1"/>
      <c r="F2" s="1"/>
      <c r="G2" s="1"/>
      <c r="H2" s="1"/>
      <c r="I2" s="1"/>
      <c r="J2" s="1"/>
    </row>
    <row r="3" spans="1:10" x14ac:dyDescent="0.25">
      <c r="B3" s="2" t="s">
        <v>1</v>
      </c>
      <c r="C3" s="88" t="s">
        <v>906</v>
      </c>
      <c r="D3" s="3" t="s">
        <v>2</v>
      </c>
      <c r="E3" s="353" t="s">
        <v>907</v>
      </c>
      <c r="F3" s="354"/>
      <c r="G3" s="354"/>
      <c r="H3" s="354"/>
      <c r="I3" s="354"/>
      <c r="J3" s="354"/>
    </row>
    <row r="4" spans="1:10" x14ac:dyDescent="0.25">
      <c r="B4" s="1"/>
      <c r="D4" s="1"/>
      <c r="E4" s="354"/>
      <c r="F4" s="354"/>
      <c r="G4" s="354"/>
      <c r="H4" s="354"/>
      <c r="I4" s="354"/>
      <c r="J4" s="354"/>
    </row>
    <row r="5" spans="1:10" x14ac:dyDescent="0.2">
      <c r="B5" s="1"/>
      <c r="C5" s="5"/>
      <c r="D5" s="1"/>
      <c r="E5" s="1"/>
      <c r="F5" s="1"/>
      <c r="G5" s="1"/>
      <c r="H5" s="1"/>
      <c r="I5" s="1"/>
      <c r="J5" s="1"/>
    </row>
    <row r="6" spans="1:10" x14ac:dyDescent="0.25">
      <c r="A6" s="6"/>
      <c r="B6" s="2" t="s">
        <v>6</v>
      </c>
      <c r="C6" s="5"/>
      <c r="D6" s="7" t="s">
        <v>7</v>
      </c>
      <c r="E6" s="1"/>
      <c r="F6" s="1"/>
      <c r="G6" s="1"/>
      <c r="H6" s="1"/>
      <c r="I6" s="1"/>
      <c r="J6" s="1"/>
    </row>
    <row r="7" spans="1:10" ht="15.75" x14ac:dyDescent="0.25">
      <c r="B7" s="1" t="s">
        <v>9</v>
      </c>
      <c r="C7" s="355" t="s">
        <v>908</v>
      </c>
      <c r="D7" s="355"/>
      <c r="E7" s="355"/>
      <c r="F7" s="355"/>
      <c r="G7" s="355"/>
      <c r="H7" s="355"/>
      <c r="I7" s="355"/>
      <c r="J7" s="355"/>
    </row>
    <row r="8" spans="1:10" ht="15.75" x14ac:dyDescent="0.25">
      <c r="B8" s="1" t="s">
        <v>11</v>
      </c>
      <c r="C8" s="355" t="s">
        <v>909</v>
      </c>
      <c r="D8" s="355"/>
      <c r="E8" s="355"/>
      <c r="F8" s="355"/>
      <c r="G8" s="355"/>
      <c r="H8" s="355"/>
      <c r="I8" s="355"/>
      <c r="J8" s="355"/>
    </row>
    <row r="9" spans="1:10" ht="15.75" x14ac:dyDescent="0.25">
      <c r="B9" s="1" t="s">
        <v>13</v>
      </c>
      <c r="C9" s="523" t="s">
        <v>910</v>
      </c>
      <c r="D9" s="523"/>
      <c r="E9" s="523"/>
      <c r="F9" s="523"/>
      <c r="G9" s="523"/>
      <c r="H9" s="523"/>
      <c r="I9" s="523"/>
      <c r="J9" s="523"/>
    </row>
    <row r="10" spans="1:10" x14ac:dyDescent="0.2">
      <c r="B10" s="1"/>
      <c r="C10" s="9"/>
      <c r="D10" s="9"/>
      <c r="E10" s="9"/>
      <c r="F10" s="9"/>
      <c r="G10" s="9"/>
      <c r="H10" s="9"/>
      <c r="I10" s="9"/>
      <c r="J10" s="9"/>
    </row>
    <row r="11" spans="1:10" ht="15" customHeight="1" x14ac:dyDescent="0.25">
      <c r="B11" s="350" t="s">
        <v>14</v>
      </c>
      <c r="C11" s="350"/>
      <c r="D11" s="350"/>
      <c r="E11" s="10">
        <v>6</v>
      </c>
      <c r="G11" s="11" t="s">
        <v>15</v>
      </c>
      <c r="H11" s="351" t="s">
        <v>5</v>
      </c>
      <c r="I11" s="351"/>
      <c r="J11" s="351"/>
    </row>
    <row r="12" spans="1:10" ht="15.75" customHeight="1" x14ac:dyDescent="0.25">
      <c r="B12" s="12" t="s">
        <v>16</v>
      </c>
      <c r="C12" s="1"/>
      <c r="D12" s="1"/>
      <c r="E12" s="1"/>
      <c r="F12" s="1"/>
      <c r="G12" s="347" t="s">
        <v>17</v>
      </c>
      <c r="H12" s="347"/>
      <c r="I12" s="347"/>
      <c r="J12" s="347"/>
    </row>
    <row r="13" spans="1:10" ht="15" customHeight="1" x14ac:dyDescent="0.25">
      <c r="B13" s="14" t="s">
        <v>18</v>
      </c>
      <c r="C13" s="1"/>
      <c r="I13" s="15"/>
    </row>
    <row r="14" spans="1:10" ht="15" customHeight="1" x14ac:dyDescent="0.2">
      <c r="B14" s="14"/>
      <c r="C14" s="1"/>
      <c r="I14" s="15"/>
    </row>
    <row r="15" spans="1:10" ht="15" customHeight="1" x14ac:dyDescent="0.25">
      <c r="B15" s="348" t="s">
        <v>19</v>
      </c>
      <c r="C15" s="16"/>
      <c r="D15" s="17" t="s">
        <v>20</v>
      </c>
      <c r="E15" s="15"/>
      <c r="F15" s="15"/>
      <c r="G15" s="18" t="s">
        <v>21</v>
      </c>
      <c r="H15" s="15"/>
      <c r="J15" s="16"/>
    </row>
    <row r="16" spans="1:10" x14ac:dyDescent="0.25">
      <c r="B16" s="348"/>
      <c r="C16" s="15"/>
      <c r="D16" s="86" t="s">
        <v>22</v>
      </c>
      <c r="E16" s="21"/>
      <c r="G16" s="86" t="s">
        <v>23</v>
      </c>
      <c r="H16" s="21"/>
      <c r="J16" s="16"/>
    </row>
    <row r="17" spans="1:10" x14ac:dyDescent="0.2">
      <c r="B17" s="22"/>
      <c r="D17" s="23" t="s">
        <v>24</v>
      </c>
      <c r="E17" s="24"/>
      <c r="F17" s="15"/>
      <c r="G17" s="23" t="s">
        <v>25</v>
      </c>
      <c r="H17" s="24"/>
      <c r="J17" s="16"/>
    </row>
    <row r="18" spans="1:10" x14ac:dyDescent="0.2">
      <c r="B18" s="25"/>
      <c r="D18" s="86" t="s">
        <v>26</v>
      </c>
      <c r="E18" s="21">
        <v>6</v>
      </c>
      <c r="G18" s="86" t="s">
        <v>27</v>
      </c>
      <c r="H18" s="21"/>
      <c r="J18" s="16"/>
    </row>
    <row r="19" spans="1:10" x14ac:dyDescent="0.2">
      <c r="B19" s="118"/>
      <c r="C19" s="56"/>
      <c r="D19" s="23" t="s">
        <v>28</v>
      </c>
      <c r="E19" s="24"/>
      <c r="G19" s="23" t="s">
        <v>29</v>
      </c>
      <c r="H19" s="24"/>
      <c r="J19" s="1"/>
    </row>
    <row r="20" spans="1:10" x14ac:dyDescent="0.2">
      <c r="D20" s="86" t="s">
        <v>30</v>
      </c>
      <c r="E20" s="21"/>
      <c r="G20" s="86" t="s">
        <v>31</v>
      </c>
      <c r="H20" s="21"/>
      <c r="J20" s="16"/>
    </row>
    <row r="21" spans="1:10" x14ac:dyDescent="0.2">
      <c r="D21" s="23" t="s">
        <v>32</v>
      </c>
      <c r="E21" s="24"/>
      <c r="G21" s="23" t="s">
        <v>33</v>
      </c>
      <c r="H21" s="24"/>
      <c r="J21" s="16"/>
    </row>
    <row r="22" spans="1:10" x14ac:dyDescent="0.2">
      <c r="D22" s="26"/>
      <c r="E22" s="27"/>
      <c r="F22" s="28"/>
      <c r="G22" s="29"/>
      <c r="H22" s="27"/>
      <c r="J22" s="16"/>
    </row>
    <row r="23" spans="1:10" x14ac:dyDescent="0.2">
      <c r="D23" s="26"/>
      <c r="E23" s="27"/>
      <c r="F23" s="28"/>
      <c r="G23" s="29"/>
      <c r="H23" s="27"/>
      <c r="I23" s="28"/>
      <c r="J23" s="30"/>
    </row>
    <row r="24" spans="1:10" x14ac:dyDescent="0.2">
      <c r="A24" s="6"/>
      <c r="B24" s="134" t="s">
        <v>34</v>
      </c>
    </row>
    <row r="25" spans="1:10" s="28" customFormat="1" x14ac:dyDescent="0.2">
      <c r="A25" s="164"/>
      <c r="B25" s="125" t="s">
        <v>35</v>
      </c>
      <c r="C25" s="164"/>
      <c r="D25" s="164"/>
      <c r="E25" s="164"/>
      <c r="F25" s="164"/>
      <c r="G25" s="164"/>
      <c r="H25" s="164"/>
      <c r="I25" s="164"/>
      <c r="J25" s="164"/>
    </row>
    <row r="26" spans="1:10" s="28" customFormat="1" x14ac:dyDescent="0.25">
      <c r="A26" s="164">
        <v>1</v>
      </c>
      <c r="B26" s="326" t="s">
        <v>911</v>
      </c>
      <c r="C26" s="327"/>
      <c r="D26" s="327"/>
      <c r="E26" s="327"/>
      <c r="F26" s="327"/>
      <c r="G26" s="327"/>
      <c r="H26" s="327"/>
      <c r="I26" s="327"/>
      <c r="J26" s="327"/>
    </row>
    <row r="27" spans="1:10" s="28" customFormat="1" x14ac:dyDescent="0.25">
      <c r="A27" s="164">
        <v>2</v>
      </c>
      <c r="B27" s="144" t="s">
        <v>912</v>
      </c>
      <c r="C27" s="146"/>
      <c r="D27" s="146"/>
      <c r="E27" s="146"/>
      <c r="F27" s="146"/>
      <c r="G27" s="146"/>
      <c r="H27" s="146"/>
      <c r="I27" s="146"/>
      <c r="J27" s="146"/>
    </row>
    <row r="28" spans="1:10" s="28" customFormat="1" x14ac:dyDescent="0.25">
      <c r="A28" s="164">
        <v>3</v>
      </c>
      <c r="B28" s="326" t="s">
        <v>913</v>
      </c>
      <c r="C28" s="327"/>
      <c r="D28" s="327"/>
      <c r="E28" s="327"/>
      <c r="F28" s="327"/>
      <c r="G28" s="327"/>
      <c r="H28" s="327"/>
      <c r="I28" s="327"/>
      <c r="J28" s="327"/>
    </row>
    <row r="29" spans="1:10" s="28" customFormat="1" x14ac:dyDescent="0.25">
      <c r="A29" s="164">
        <v>4</v>
      </c>
      <c r="B29" s="326" t="s">
        <v>914</v>
      </c>
      <c r="C29" s="327"/>
      <c r="D29" s="327"/>
      <c r="E29" s="327"/>
      <c r="F29" s="327"/>
      <c r="G29" s="327"/>
      <c r="H29" s="327"/>
      <c r="I29" s="327"/>
      <c r="J29" s="327"/>
    </row>
    <row r="30" spans="1:10" s="28" customFormat="1" x14ac:dyDescent="0.25">
      <c r="A30" s="164">
        <v>5</v>
      </c>
      <c r="B30" s="144" t="s">
        <v>915</v>
      </c>
      <c r="C30" s="144"/>
      <c r="D30" s="144"/>
      <c r="E30" s="144"/>
      <c r="F30" s="144"/>
      <c r="G30" s="144"/>
      <c r="H30" s="144"/>
      <c r="I30" s="144"/>
      <c r="J30" s="144"/>
    </row>
    <row r="31" spans="1:10" s="28" customFormat="1" x14ac:dyDescent="0.25">
      <c r="A31" s="164">
        <v>6</v>
      </c>
      <c r="B31" s="144" t="s">
        <v>916</v>
      </c>
      <c r="C31" s="144"/>
      <c r="D31" s="144"/>
      <c r="E31" s="144"/>
      <c r="F31" s="144"/>
      <c r="G31" s="144"/>
      <c r="H31" s="144"/>
      <c r="I31" s="144"/>
      <c r="J31" s="144"/>
    </row>
    <row r="32" spans="1:10" s="28" customFormat="1" x14ac:dyDescent="0.2">
      <c r="A32" s="164">
        <v>7</v>
      </c>
      <c r="B32" s="144" t="s">
        <v>917</v>
      </c>
      <c r="C32" s="144"/>
      <c r="D32" s="144"/>
      <c r="E32" s="144"/>
      <c r="F32" s="144"/>
      <c r="G32" s="144"/>
      <c r="H32" s="144"/>
      <c r="I32" s="144"/>
      <c r="J32" s="144"/>
    </row>
    <row r="33" spans="1:18" s="28" customFormat="1" x14ac:dyDescent="0.2">
      <c r="C33" s="206"/>
      <c r="D33" s="29"/>
      <c r="E33" s="27"/>
      <c r="G33" s="29"/>
      <c r="H33" s="27"/>
      <c r="J33" s="30"/>
      <c r="L33" s="164"/>
      <c r="M33" s="164"/>
      <c r="N33" s="164"/>
      <c r="O33" s="164"/>
      <c r="P33" s="164"/>
      <c r="Q33" s="164"/>
      <c r="R33" s="164"/>
    </row>
    <row r="34" spans="1:18" x14ac:dyDescent="0.2">
      <c r="A34" s="6"/>
      <c r="B34" s="2" t="s">
        <v>36</v>
      </c>
      <c r="C34" s="16"/>
      <c r="E34" s="19"/>
      <c r="F34" s="13"/>
      <c r="G34" s="123"/>
      <c r="H34" s="20"/>
      <c r="I34" s="13"/>
      <c r="J34" s="16"/>
    </row>
    <row r="35" spans="1:18" x14ac:dyDescent="0.25">
      <c r="B35" s="125" t="s">
        <v>37</v>
      </c>
      <c r="C35" s="16"/>
      <c r="E35" s="19"/>
      <c r="F35" s="13"/>
      <c r="G35" s="123"/>
      <c r="H35" s="20"/>
      <c r="I35" s="13"/>
      <c r="J35" s="16"/>
    </row>
    <row r="36" spans="1:18" x14ac:dyDescent="0.25">
      <c r="B36" s="25" t="s">
        <v>38</v>
      </c>
      <c r="C36" s="25"/>
      <c r="I36" s="25"/>
      <c r="J36" s="25"/>
    </row>
    <row r="37" spans="1:18" ht="42.75" customHeight="1" x14ac:dyDescent="0.25">
      <c r="B37" s="346" t="s">
        <v>918</v>
      </c>
      <c r="C37" s="346"/>
      <c r="D37" s="346"/>
      <c r="E37" s="346"/>
      <c r="F37" s="346"/>
      <c r="G37" s="346"/>
      <c r="H37" s="346"/>
      <c r="I37" s="346"/>
      <c r="J37" s="346"/>
    </row>
    <row r="38" spans="1:18" x14ac:dyDescent="0.2">
      <c r="B38" s="159" t="s">
        <v>39</v>
      </c>
      <c r="C38" s="159"/>
      <c r="D38" s="159"/>
      <c r="E38" s="159"/>
      <c r="F38" s="159"/>
      <c r="G38" s="159"/>
      <c r="H38" s="159"/>
      <c r="I38" s="159"/>
      <c r="J38" s="159"/>
    </row>
    <row r="39" spans="1:18" ht="45.75" customHeight="1" x14ac:dyDescent="0.25">
      <c r="B39" s="346" t="s">
        <v>919</v>
      </c>
      <c r="C39" s="349"/>
      <c r="D39" s="349"/>
      <c r="E39" s="349"/>
      <c r="F39" s="349"/>
      <c r="G39" s="349"/>
      <c r="H39" s="349"/>
      <c r="I39" s="349"/>
      <c r="J39" s="349"/>
    </row>
    <row r="40" spans="1:18" x14ac:dyDescent="0.25">
      <c r="B40" s="159" t="s">
        <v>40</v>
      </c>
      <c r="C40" s="159"/>
      <c r="D40" s="159"/>
      <c r="E40" s="159"/>
      <c r="F40" s="159"/>
      <c r="G40" s="159"/>
      <c r="H40" s="159"/>
      <c r="I40" s="159"/>
      <c r="J40" s="159"/>
    </row>
    <row r="41" spans="1:18" ht="50.25" customHeight="1" x14ac:dyDescent="0.2">
      <c r="B41" s="346" t="s">
        <v>920</v>
      </c>
      <c r="C41" s="346"/>
      <c r="D41" s="346"/>
      <c r="E41" s="346"/>
      <c r="F41" s="346"/>
      <c r="G41" s="346"/>
      <c r="H41" s="346"/>
      <c r="I41" s="346"/>
      <c r="J41" s="346"/>
    </row>
    <row r="42" spans="1:18" x14ac:dyDescent="0.2">
      <c r="B42" s="33"/>
      <c r="C42" s="33"/>
      <c r="D42" s="33"/>
      <c r="E42" s="33"/>
      <c r="F42" s="33"/>
      <c r="G42" s="33"/>
      <c r="H42" s="33"/>
      <c r="I42" s="33"/>
      <c r="J42" s="33"/>
    </row>
    <row r="43" spans="1:18" x14ac:dyDescent="0.2">
      <c r="A43" s="6"/>
      <c r="B43" s="134" t="s">
        <v>41</v>
      </c>
      <c r="H43" s="34"/>
      <c r="I43" s="34"/>
      <c r="J43" s="34"/>
    </row>
    <row r="44" spans="1:18" ht="15" customHeight="1" x14ac:dyDescent="0.25">
      <c r="B44" s="134" t="s">
        <v>42</v>
      </c>
      <c r="H44" s="35"/>
      <c r="I44" s="35"/>
      <c r="J44" s="35"/>
    </row>
    <row r="45" spans="1:18" x14ac:dyDescent="0.25">
      <c r="B45" s="125" t="s">
        <v>921</v>
      </c>
      <c r="H45" s="36"/>
      <c r="I45" s="36"/>
      <c r="J45" s="36"/>
    </row>
    <row r="46" spans="1:18" ht="15" customHeight="1" x14ac:dyDescent="0.25">
      <c r="A46" s="164">
        <v>1</v>
      </c>
      <c r="B46" s="326" t="s">
        <v>60</v>
      </c>
      <c r="C46" s="327"/>
      <c r="D46" s="327"/>
      <c r="E46" s="327"/>
      <c r="F46" s="327"/>
      <c r="G46" s="327"/>
      <c r="H46" s="327"/>
      <c r="I46" s="327"/>
      <c r="J46" s="327"/>
    </row>
    <row r="47" spans="1:18" s="28" customFormat="1" x14ac:dyDescent="0.2">
      <c r="A47" s="164">
        <v>2</v>
      </c>
      <c r="B47" s="326" t="s">
        <v>628</v>
      </c>
      <c r="C47" s="327"/>
      <c r="D47" s="327"/>
      <c r="E47" s="327"/>
      <c r="F47" s="327"/>
      <c r="G47" s="327"/>
      <c r="H47" s="327"/>
      <c r="I47" s="327"/>
      <c r="J47" s="327"/>
      <c r="L47" s="164"/>
      <c r="M47" s="164"/>
      <c r="N47" s="164"/>
      <c r="O47" s="164"/>
      <c r="P47" s="164"/>
      <c r="Q47" s="164"/>
      <c r="R47" s="164"/>
    </row>
    <row r="48" spans="1:18" ht="15" customHeight="1" x14ac:dyDescent="0.2">
      <c r="B48" s="143"/>
      <c r="C48" s="143"/>
      <c r="D48" s="143"/>
      <c r="E48" s="143"/>
      <c r="F48" s="143"/>
      <c r="H48" s="137"/>
      <c r="I48" s="137"/>
      <c r="J48" s="137"/>
    </row>
    <row r="49" spans="1:11" x14ac:dyDescent="0.25">
      <c r="B49" s="134" t="s">
        <v>44</v>
      </c>
      <c r="G49" s="123"/>
      <c r="H49" s="34"/>
      <c r="I49" s="34"/>
      <c r="J49" s="34"/>
    </row>
    <row r="50" spans="1:11" x14ac:dyDescent="0.25">
      <c r="B50" s="125" t="s">
        <v>176</v>
      </c>
      <c r="G50" s="123"/>
      <c r="H50" s="137"/>
      <c r="I50" s="137"/>
      <c r="J50" s="137"/>
    </row>
    <row r="51" spans="1:11" x14ac:dyDescent="0.25">
      <c r="A51" s="164">
        <v>1</v>
      </c>
      <c r="B51" s="328" t="s">
        <v>596</v>
      </c>
      <c r="C51" s="329"/>
      <c r="D51" s="329"/>
      <c r="E51" s="329"/>
      <c r="F51" s="329"/>
      <c r="G51" s="329"/>
      <c r="H51" s="329"/>
      <c r="I51" s="329"/>
      <c r="J51" s="329"/>
    </row>
    <row r="52" spans="1:11" x14ac:dyDescent="0.25">
      <c r="A52" s="164">
        <v>2</v>
      </c>
      <c r="B52" s="144" t="s">
        <v>455</v>
      </c>
      <c r="C52" s="148"/>
      <c r="D52" s="148"/>
      <c r="E52" s="148"/>
      <c r="F52" s="148"/>
      <c r="G52" s="148"/>
      <c r="H52" s="148"/>
      <c r="I52" s="148"/>
      <c r="J52" s="148"/>
    </row>
    <row r="53" spans="1:11" x14ac:dyDescent="0.25">
      <c r="A53" s="164">
        <v>3</v>
      </c>
      <c r="B53" s="146" t="s">
        <v>775</v>
      </c>
      <c r="C53" s="148"/>
      <c r="D53" s="148"/>
      <c r="E53" s="148"/>
      <c r="F53" s="148"/>
      <c r="G53" s="148"/>
      <c r="H53" s="148"/>
      <c r="I53" s="148"/>
      <c r="J53" s="148"/>
    </row>
    <row r="54" spans="1:11" ht="15" customHeight="1" x14ac:dyDescent="0.2">
      <c r="B54" s="143"/>
      <c r="C54" s="143"/>
      <c r="D54" s="143"/>
      <c r="E54" s="143"/>
      <c r="F54" s="143"/>
      <c r="H54" s="137"/>
      <c r="I54" s="137"/>
      <c r="J54" s="137"/>
    </row>
    <row r="55" spans="1:11" x14ac:dyDescent="0.2">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150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48</v>
      </c>
    </row>
    <row r="59" spans="1:11" ht="15" customHeight="1" x14ac:dyDescent="0.25">
      <c r="B59" s="143"/>
      <c r="C59" s="439" t="s">
        <v>533</v>
      </c>
      <c r="D59" s="382" t="s">
        <v>533</v>
      </c>
      <c r="E59" s="58">
        <v>40</v>
      </c>
      <c r="F59" s="339">
        <v>1</v>
      </c>
      <c r="G59" s="331"/>
      <c r="I59" s="137"/>
      <c r="J59" s="137"/>
      <c r="K59" s="137">
        <f t="shared" ref="K59:K66" si="0">E59*F59</f>
        <v>40</v>
      </c>
    </row>
    <row r="60" spans="1:11" ht="15" customHeight="1" x14ac:dyDescent="0.25">
      <c r="B60" s="143"/>
      <c r="C60" s="356" t="s">
        <v>535</v>
      </c>
      <c r="D60" s="357" t="s">
        <v>535</v>
      </c>
      <c r="E60" s="59">
        <v>80</v>
      </c>
      <c r="F60" s="340">
        <v>0.1</v>
      </c>
      <c r="G60" s="334"/>
      <c r="I60" s="137"/>
      <c r="J60" s="137"/>
      <c r="K60" s="137">
        <f t="shared" si="0"/>
        <v>8</v>
      </c>
    </row>
    <row r="61" spans="1:11" ht="15" customHeight="1" x14ac:dyDescent="0.25">
      <c r="B61" s="143"/>
      <c r="C61" s="439" t="s">
        <v>536</v>
      </c>
      <c r="D61" s="382" t="s">
        <v>536</v>
      </c>
      <c r="E61" s="58">
        <v>30</v>
      </c>
      <c r="F61" s="339">
        <v>0</v>
      </c>
      <c r="G61" s="331"/>
      <c r="I61" s="137"/>
      <c r="J61" s="137"/>
      <c r="K61" s="137">
        <f t="shared" si="0"/>
        <v>0</v>
      </c>
    </row>
    <row r="62" spans="1:11" ht="15" customHeight="1" x14ac:dyDescent="0.2">
      <c r="B62" s="143"/>
      <c r="C62" s="143"/>
      <c r="D62" s="143"/>
      <c r="E62" s="143"/>
      <c r="F62" s="143"/>
      <c r="I62" s="137"/>
      <c r="J62" s="137"/>
      <c r="K62" s="137">
        <f t="shared" si="0"/>
        <v>0</v>
      </c>
    </row>
    <row r="63" spans="1:11" x14ac:dyDescent="0.25">
      <c r="A63" s="6"/>
      <c r="B63" s="134" t="s">
        <v>51</v>
      </c>
      <c r="I63" s="137"/>
      <c r="J63" s="137"/>
      <c r="K63" s="137">
        <f t="shared" si="0"/>
        <v>0</v>
      </c>
    </row>
    <row r="64" spans="1:11" x14ac:dyDescent="0.25">
      <c r="B64" s="125" t="s">
        <v>52</v>
      </c>
      <c r="I64" s="137"/>
      <c r="J64" s="137"/>
      <c r="K64" s="137">
        <f t="shared" si="0"/>
        <v>0</v>
      </c>
    </row>
    <row r="65" spans="1:11" x14ac:dyDescent="0.25">
      <c r="C65" s="152" t="s">
        <v>557</v>
      </c>
      <c r="D65" s="153"/>
      <c r="E65" s="153"/>
      <c r="F65" s="153"/>
      <c r="G65" s="153"/>
      <c r="I65" s="137"/>
      <c r="J65" s="137"/>
      <c r="K65" s="137">
        <f t="shared" si="0"/>
        <v>0</v>
      </c>
    </row>
    <row r="66" spans="1:11" x14ac:dyDescent="0.25">
      <c r="C66" s="152" t="s">
        <v>560</v>
      </c>
      <c r="D66" s="153"/>
      <c r="E66" s="153"/>
      <c r="F66" s="153"/>
      <c r="G66" s="153"/>
      <c r="I66" s="137"/>
      <c r="J66" s="137"/>
      <c r="K66" s="137">
        <f t="shared" si="0"/>
        <v>0</v>
      </c>
    </row>
    <row r="67" spans="1:11" x14ac:dyDescent="0.25">
      <c r="C67" s="152" t="s">
        <v>558</v>
      </c>
      <c r="D67" s="153"/>
      <c r="E67" s="153"/>
      <c r="F67" s="153"/>
      <c r="G67" s="153"/>
      <c r="H67" s="153"/>
      <c r="I67" s="153"/>
      <c r="J67" s="153"/>
      <c r="K67" s="153"/>
    </row>
    <row r="69" spans="1:11" x14ac:dyDescent="0.25">
      <c r="A69" s="6"/>
      <c r="B69" s="134" t="s">
        <v>53</v>
      </c>
    </row>
    <row r="70" spans="1:11" ht="15" customHeight="1" x14ac:dyDescent="0.25">
      <c r="B70" s="341" t="s">
        <v>54</v>
      </c>
      <c r="C70" s="341"/>
      <c r="D70" s="341"/>
      <c r="E70" s="341"/>
      <c r="F70" s="341"/>
      <c r="G70" s="341"/>
      <c r="H70" s="341"/>
    </row>
    <row r="71" spans="1:11" ht="15" customHeight="1" x14ac:dyDescent="0.2">
      <c r="B71" s="143"/>
      <c r="C71" s="143"/>
      <c r="D71" s="143"/>
      <c r="E71" s="143"/>
      <c r="F71" s="143"/>
      <c r="G71" s="143"/>
      <c r="H71" s="143"/>
    </row>
    <row r="72" spans="1:11" ht="15" customHeight="1" x14ac:dyDescent="0.25">
      <c r="B72" s="143"/>
      <c r="C72" s="336" t="s">
        <v>55</v>
      </c>
      <c r="D72" s="337"/>
      <c r="E72" s="336" t="s">
        <v>56</v>
      </c>
      <c r="F72" s="337"/>
      <c r="G72" s="336" t="s">
        <v>57</v>
      </c>
      <c r="H72" s="338"/>
      <c r="I72" s="337"/>
      <c r="J72" s="143"/>
    </row>
    <row r="73" spans="1:11" ht="15" customHeight="1" x14ac:dyDescent="0.25">
      <c r="B73" s="143"/>
      <c r="C73" s="520" t="s">
        <v>564</v>
      </c>
      <c r="D73" s="521" t="s">
        <v>564</v>
      </c>
      <c r="E73" s="339">
        <v>0.4</v>
      </c>
      <c r="F73" s="331"/>
      <c r="G73" s="339">
        <v>0.6</v>
      </c>
      <c r="H73" s="332"/>
      <c r="I73" s="331"/>
      <c r="J73" s="143"/>
    </row>
    <row r="74" spans="1:11" ht="15" customHeight="1" x14ac:dyDescent="0.25">
      <c r="B74" s="143"/>
      <c r="C74" s="356" t="s">
        <v>566</v>
      </c>
      <c r="D74" s="357" t="s">
        <v>566</v>
      </c>
      <c r="E74" s="340">
        <v>0.35</v>
      </c>
      <c r="F74" s="334"/>
      <c r="G74" s="340">
        <v>0.8</v>
      </c>
      <c r="H74" s="335"/>
      <c r="I74" s="334"/>
      <c r="J74" s="143"/>
    </row>
    <row r="75" spans="1:11" x14ac:dyDescent="0.2">
      <c r="D75" s="42"/>
    </row>
  </sheetData>
  <sheetProtection password="C6A8" sheet="1" objects="1" scenarios="1"/>
  <mergeCells count="37">
    <mergeCell ref="B11:D11"/>
    <mergeCell ref="H11:J11"/>
    <mergeCell ref="A1:J1"/>
    <mergeCell ref="E3:J4"/>
    <mergeCell ref="C7:J7"/>
    <mergeCell ref="C8:J8"/>
    <mergeCell ref="C9:J9"/>
    <mergeCell ref="B56:J56"/>
    <mergeCell ref="G12:J12"/>
    <mergeCell ref="B15:B16"/>
    <mergeCell ref="B26:J26"/>
    <mergeCell ref="B28:J28"/>
    <mergeCell ref="B29:J29"/>
    <mergeCell ref="B37:J37"/>
    <mergeCell ref="B39:J39"/>
    <mergeCell ref="B41:J41"/>
    <mergeCell ref="B46:J46"/>
    <mergeCell ref="B47:J47"/>
    <mergeCell ref="B51:J51"/>
    <mergeCell ref="C61:D61"/>
    <mergeCell ref="F61:G61"/>
    <mergeCell ref="C58:D58"/>
    <mergeCell ref="F58:G58"/>
    <mergeCell ref="C59:D59"/>
    <mergeCell ref="F59:G59"/>
    <mergeCell ref="C60:D60"/>
    <mergeCell ref="F60:G60"/>
    <mergeCell ref="C74:D74"/>
    <mergeCell ref="E74:F74"/>
    <mergeCell ref="G74:I74"/>
    <mergeCell ref="B70:H70"/>
    <mergeCell ref="C72:D72"/>
    <mergeCell ref="E72:F72"/>
    <mergeCell ref="G72:I72"/>
    <mergeCell ref="C73:D73"/>
    <mergeCell ref="E73:F73"/>
    <mergeCell ref="G73:I73"/>
  </mergeCells>
  <dataValidations count="4">
    <dataValidation type="list" allowBlank="1" showInputMessage="1" showErrorMessage="1" prompt="Escoja de la lista" sqref="H11:J11">
      <formula1>$P$3:$P$7</formula1>
    </dataValidation>
    <dataValidation type="list" allowBlank="1" showInputMessage="1" showErrorMessage="1" sqref="B59:B61">
      <formula1>act</formula1>
    </dataValidation>
    <dataValidation type="list" allowBlank="1" showInputMessage="1" showErrorMessage="1" sqref="B65:B67">
      <formula1>metdoc</formula1>
    </dataValidation>
    <dataValidation type="list" allowBlank="1" showInputMessage="1" showErrorMessage="1" sqref="B73:B74">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1"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256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256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256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256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256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256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256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257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2257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257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257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2257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7">
    <pageSetUpPr fitToPage="1"/>
  </sheetPr>
  <dimension ref="A1:P78"/>
  <sheetViews>
    <sheetView topLeftCell="A46" zoomScaleNormal="100" workbookViewId="0">
      <selection activeCell="J87" sqref="J87"/>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922</v>
      </c>
      <c r="D7" s="355"/>
      <c r="E7" s="355"/>
      <c r="F7" s="355"/>
      <c r="G7" s="355"/>
      <c r="H7" s="355"/>
      <c r="I7" s="355"/>
      <c r="J7" s="355"/>
      <c r="P7" s="4" t="s">
        <v>10</v>
      </c>
    </row>
    <row r="8" spans="1:16" ht="15.75" x14ac:dyDescent="0.25">
      <c r="B8" s="1" t="s">
        <v>11</v>
      </c>
      <c r="C8" s="355" t="s">
        <v>923</v>
      </c>
      <c r="D8" s="355"/>
      <c r="E8" s="355"/>
      <c r="F8" s="355"/>
      <c r="G8" s="355"/>
      <c r="H8" s="355"/>
      <c r="I8" s="355"/>
      <c r="J8" s="355"/>
      <c r="M8" s="123"/>
      <c r="N8" s="123"/>
      <c r="O8" s="123"/>
      <c r="P8" s="4" t="s">
        <v>12</v>
      </c>
    </row>
    <row r="9" spans="1:16" ht="15.75" x14ac:dyDescent="0.25">
      <c r="B9" s="1" t="s">
        <v>13</v>
      </c>
      <c r="C9" s="442" t="s">
        <v>924</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715</v>
      </c>
      <c r="C26" s="327"/>
      <c r="D26" s="327"/>
      <c r="E26" s="327"/>
      <c r="F26" s="327"/>
      <c r="G26" s="327"/>
      <c r="H26" s="327"/>
      <c r="I26" s="327"/>
      <c r="J26" s="327"/>
      <c r="L26" s="31"/>
      <c r="N26" s="31"/>
    </row>
    <row r="27" spans="1:16" s="28" customFormat="1" x14ac:dyDescent="0.2">
      <c r="A27" s="164">
        <v>2</v>
      </c>
      <c r="B27" s="326" t="s">
        <v>761</v>
      </c>
      <c r="C27" s="327"/>
      <c r="D27" s="327"/>
      <c r="E27" s="327"/>
      <c r="F27" s="327"/>
      <c r="G27" s="327"/>
      <c r="H27" s="327"/>
      <c r="I27" s="327"/>
      <c r="J27" s="327"/>
      <c r="L27" s="31"/>
      <c r="N27" s="31"/>
    </row>
    <row r="28" spans="1:16" s="28" customFormat="1" x14ac:dyDescent="0.25">
      <c r="A28" s="164">
        <v>3</v>
      </c>
      <c r="B28" s="326" t="s">
        <v>925</v>
      </c>
      <c r="C28" s="327"/>
      <c r="D28" s="327"/>
      <c r="E28" s="327"/>
      <c r="F28" s="327"/>
      <c r="G28" s="327"/>
      <c r="H28" s="327"/>
      <c r="I28" s="327"/>
      <c r="J28" s="327"/>
      <c r="L28" s="31"/>
      <c r="N28" s="31"/>
    </row>
    <row r="29" spans="1:16" s="28" customFormat="1" x14ac:dyDescent="0.25">
      <c r="A29" s="164">
        <v>4</v>
      </c>
      <c r="B29" s="326" t="s">
        <v>926</v>
      </c>
      <c r="C29" s="327"/>
      <c r="D29" s="327"/>
      <c r="E29" s="327"/>
      <c r="F29" s="327"/>
      <c r="G29" s="327"/>
      <c r="H29" s="327"/>
      <c r="I29" s="327"/>
      <c r="J29" s="327"/>
      <c r="L29" s="31"/>
      <c r="N29" s="31"/>
    </row>
    <row r="30" spans="1:16" s="28" customFormat="1" x14ac:dyDescent="0.25">
      <c r="A30" s="164">
        <v>5</v>
      </c>
      <c r="B30" s="326" t="s">
        <v>927</v>
      </c>
      <c r="C30" s="327"/>
      <c r="D30" s="327"/>
      <c r="E30" s="327"/>
      <c r="F30" s="327"/>
      <c r="G30" s="327"/>
      <c r="H30" s="327"/>
      <c r="I30" s="327"/>
      <c r="J30" s="327"/>
      <c r="L30" s="31"/>
      <c r="N30" s="31"/>
    </row>
    <row r="31" spans="1:16" s="28" customFormat="1" x14ac:dyDescent="0.2">
      <c r="D31" s="29"/>
      <c r="E31" s="27"/>
      <c r="G31" s="29"/>
      <c r="H31" s="27"/>
      <c r="J31" s="30"/>
      <c r="L31" s="31"/>
      <c r="N31" s="31"/>
    </row>
    <row r="32" spans="1:16" x14ac:dyDescent="0.2">
      <c r="A32" s="6"/>
      <c r="B32" s="2" t="s">
        <v>36</v>
      </c>
      <c r="C32" s="16"/>
      <c r="E32" s="19"/>
      <c r="F32" s="13"/>
      <c r="G32" s="123"/>
      <c r="H32" s="20"/>
      <c r="I32" s="13"/>
      <c r="J32" s="16"/>
      <c r="L32" s="19"/>
      <c r="N32" s="19"/>
    </row>
    <row r="33" spans="1:14" x14ac:dyDescent="0.25">
      <c r="B33" s="125" t="s">
        <v>37</v>
      </c>
      <c r="C33" s="16"/>
      <c r="E33" s="19"/>
      <c r="F33" s="13"/>
      <c r="G33" s="123"/>
      <c r="H33" s="20"/>
      <c r="I33" s="13"/>
      <c r="J33" s="16"/>
      <c r="L33" s="19"/>
      <c r="N33" s="19"/>
    </row>
    <row r="34" spans="1:14" x14ac:dyDescent="0.25">
      <c r="B34" s="25" t="s">
        <v>38</v>
      </c>
      <c r="C34" s="25"/>
      <c r="I34" s="25"/>
      <c r="J34" s="25"/>
    </row>
    <row r="35" spans="1:14" ht="35.25" customHeight="1" x14ac:dyDescent="0.25">
      <c r="B35" s="346" t="s">
        <v>928</v>
      </c>
      <c r="C35" s="346"/>
      <c r="D35" s="346"/>
      <c r="E35" s="346"/>
      <c r="F35" s="346"/>
      <c r="G35" s="346"/>
      <c r="H35" s="346"/>
      <c r="I35" s="346"/>
      <c r="J35" s="346"/>
    </row>
    <row r="36" spans="1:14" x14ac:dyDescent="0.2">
      <c r="B36" s="159" t="s">
        <v>39</v>
      </c>
      <c r="C36" s="159"/>
      <c r="D36" s="159"/>
      <c r="E36" s="159"/>
      <c r="F36" s="159"/>
      <c r="G36" s="159"/>
      <c r="H36" s="159"/>
      <c r="I36" s="159"/>
      <c r="J36" s="159"/>
    </row>
    <row r="37" spans="1:14" ht="39.75" customHeight="1" x14ac:dyDescent="0.25">
      <c r="B37" s="346" t="s">
        <v>929</v>
      </c>
      <c r="C37" s="349"/>
      <c r="D37" s="349"/>
      <c r="E37" s="349"/>
      <c r="F37" s="349"/>
      <c r="G37" s="349"/>
      <c r="H37" s="349"/>
      <c r="I37" s="349"/>
      <c r="J37" s="349"/>
    </row>
    <row r="38" spans="1:14" x14ac:dyDescent="0.25">
      <c r="B38" s="159" t="s">
        <v>40</v>
      </c>
      <c r="C38" s="159"/>
      <c r="D38" s="159"/>
      <c r="E38" s="159"/>
      <c r="F38" s="159"/>
      <c r="G38" s="159"/>
      <c r="H38" s="159"/>
      <c r="I38" s="159"/>
      <c r="J38" s="159"/>
    </row>
    <row r="39" spans="1:14" ht="50.25" customHeight="1" x14ac:dyDescent="0.2">
      <c r="B39" s="346" t="s">
        <v>930</v>
      </c>
      <c r="C39" s="346"/>
      <c r="D39" s="346"/>
      <c r="E39" s="346"/>
      <c r="F39" s="346"/>
      <c r="G39" s="346"/>
      <c r="H39" s="346"/>
      <c r="I39" s="346"/>
      <c r="J39" s="346"/>
    </row>
    <row r="40" spans="1:14" x14ac:dyDescent="0.2">
      <c r="B40" s="33"/>
      <c r="C40" s="33"/>
      <c r="D40" s="33"/>
      <c r="E40" s="33"/>
      <c r="F40" s="33"/>
      <c r="G40" s="33"/>
      <c r="H40" s="33"/>
      <c r="I40" s="33"/>
      <c r="J40" s="33"/>
    </row>
    <row r="41" spans="1:14" x14ac:dyDescent="0.2">
      <c r="A41" s="6"/>
      <c r="B41" s="134" t="s">
        <v>41</v>
      </c>
      <c r="H41" s="34"/>
      <c r="I41" s="34"/>
      <c r="J41" s="34"/>
    </row>
    <row r="42" spans="1:14" ht="15" customHeight="1" x14ac:dyDescent="0.25">
      <c r="B42" s="134" t="s">
        <v>42</v>
      </c>
      <c r="H42" s="35"/>
      <c r="I42" s="35"/>
      <c r="J42" s="35"/>
    </row>
    <row r="43" spans="1:14" x14ac:dyDescent="0.25">
      <c r="B43" s="125" t="s">
        <v>283</v>
      </c>
      <c r="H43" s="36"/>
      <c r="I43" s="36"/>
      <c r="J43" s="36"/>
    </row>
    <row r="44" spans="1:14" ht="28.5" customHeight="1" x14ac:dyDescent="0.25">
      <c r="A44" s="164">
        <v>1</v>
      </c>
      <c r="B44" s="328" t="s">
        <v>931</v>
      </c>
      <c r="C44" s="329"/>
      <c r="D44" s="329"/>
      <c r="E44" s="329"/>
      <c r="F44" s="329"/>
      <c r="G44" s="329"/>
      <c r="H44" s="329"/>
      <c r="I44" s="329"/>
      <c r="J44" s="329"/>
    </row>
    <row r="46" spans="1:14" x14ac:dyDescent="0.25">
      <c r="B46" s="134" t="s">
        <v>44</v>
      </c>
      <c r="G46" s="123"/>
      <c r="H46" s="34"/>
      <c r="I46" s="34"/>
      <c r="J46" s="34"/>
    </row>
    <row r="47" spans="1:14" x14ac:dyDescent="0.25">
      <c r="B47" s="164" t="s">
        <v>176</v>
      </c>
      <c r="G47" s="123"/>
      <c r="H47" s="137"/>
      <c r="I47" s="137"/>
      <c r="J47" s="137"/>
    </row>
    <row r="48" spans="1:14" x14ac:dyDescent="0.25">
      <c r="A48" s="164">
        <v>1</v>
      </c>
      <c r="B48" s="328" t="s">
        <v>932</v>
      </c>
      <c r="C48" s="329"/>
      <c r="D48" s="329"/>
      <c r="E48" s="329"/>
      <c r="F48" s="329"/>
      <c r="G48" s="329"/>
      <c r="H48" s="329"/>
      <c r="I48" s="329"/>
      <c r="J48" s="329"/>
    </row>
    <row r="49" spans="1:11" x14ac:dyDescent="0.25">
      <c r="A49" s="164">
        <v>2</v>
      </c>
      <c r="B49" s="328" t="s">
        <v>686</v>
      </c>
      <c r="C49" s="329"/>
      <c r="D49" s="329"/>
      <c r="E49" s="329"/>
      <c r="F49" s="329"/>
      <c r="G49" s="329"/>
      <c r="H49" s="329"/>
      <c r="I49" s="329"/>
      <c r="J49" s="329"/>
    </row>
    <row r="51" spans="1:11" x14ac:dyDescent="0.2">
      <c r="B51" s="134" t="s">
        <v>46</v>
      </c>
      <c r="D51" s="134"/>
      <c r="H51" s="137"/>
      <c r="I51" s="137"/>
      <c r="J51" s="137"/>
    </row>
    <row r="52" spans="1:11" ht="15" customHeight="1" x14ac:dyDescent="0.25">
      <c r="B52" s="341" t="s">
        <v>47</v>
      </c>
      <c r="C52" s="341"/>
      <c r="D52" s="341"/>
      <c r="E52" s="341"/>
      <c r="F52" s="341"/>
      <c r="G52" s="341"/>
      <c r="H52" s="341"/>
      <c r="I52" s="341"/>
      <c r="J52" s="341"/>
    </row>
    <row r="53" spans="1:11" ht="15" customHeight="1" x14ac:dyDescent="0.2">
      <c r="B53" s="143"/>
      <c r="C53" s="143"/>
      <c r="D53" s="143"/>
      <c r="E53" s="143"/>
      <c r="F53" s="143"/>
      <c r="H53" s="143">
        <f>SUM(E55:E62)</f>
        <v>150</v>
      </c>
      <c r="I53" s="137" t="str">
        <f>IF(H53=E$11*25,"perfecte","cal revisar")</f>
        <v>perfecte</v>
      </c>
      <c r="J53" s="137" t="str">
        <f>IF(E$11*7&lt;K54,"perfecte","cal revisar")</f>
        <v>perfecte</v>
      </c>
    </row>
    <row r="54" spans="1:11" ht="15" customHeight="1" x14ac:dyDescent="0.2">
      <c r="B54" s="143"/>
      <c r="C54" s="342" t="s">
        <v>48</v>
      </c>
      <c r="D54" s="343"/>
      <c r="E54" s="37" t="s">
        <v>49</v>
      </c>
      <c r="F54" s="342" t="s">
        <v>50</v>
      </c>
      <c r="G54" s="343"/>
      <c r="I54" s="137" t="s">
        <v>548</v>
      </c>
      <c r="J54" s="137" t="s">
        <v>549</v>
      </c>
      <c r="K54" s="137">
        <f>SUM(K55:K62)</f>
        <v>50</v>
      </c>
    </row>
    <row r="55" spans="1:11" ht="15" customHeight="1" x14ac:dyDescent="0.25">
      <c r="B55" s="143"/>
      <c r="C55" s="439" t="s">
        <v>533</v>
      </c>
      <c r="D55" s="382" t="s">
        <v>533</v>
      </c>
      <c r="E55" s="58">
        <v>10</v>
      </c>
      <c r="F55" s="339">
        <v>1</v>
      </c>
      <c r="G55" s="331"/>
      <c r="I55" s="137"/>
      <c r="J55" s="137"/>
      <c r="K55" s="137">
        <f t="shared" ref="K55:K62" si="0">E55*F55</f>
        <v>10</v>
      </c>
    </row>
    <row r="56" spans="1:11" ht="15" customHeight="1" x14ac:dyDescent="0.25">
      <c r="B56" s="143"/>
      <c r="C56" s="356" t="s">
        <v>550</v>
      </c>
      <c r="D56" s="357" t="s">
        <v>550</v>
      </c>
      <c r="E56" s="59">
        <v>20</v>
      </c>
      <c r="F56" s="340">
        <v>1</v>
      </c>
      <c r="G56" s="334"/>
      <c r="I56" s="137"/>
      <c r="J56" s="137"/>
      <c r="K56" s="137">
        <f t="shared" si="0"/>
        <v>20</v>
      </c>
    </row>
    <row r="57" spans="1:11" ht="15" customHeight="1" x14ac:dyDescent="0.25">
      <c r="B57" s="143"/>
      <c r="C57" s="439" t="s">
        <v>535</v>
      </c>
      <c r="D57" s="382" t="s">
        <v>535</v>
      </c>
      <c r="E57" s="58">
        <v>50</v>
      </c>
      <c r="F57" s="339">
        <v>0</v>
      </c>
      <c r="G57" s="331"/>
      <c r="I57" s="137"/>
      <c r="J57" s="137"/>
      <c r="K57" s="137">
        <f t="shared" si="0"/>
        <v>0</v>
      </c>
    </row>
    <row r="58" spans="1:11" ht="15" customHeight="1" x14ac:dyDescent="0.2">
      <c r="B58" s="143"/>
      <c r="C58" s="356" t="s">
        <v>537</v>
      </c>
      <c r="D58" s="357" t="s">
        <v>537</v>
      </c>
      <c r="E58" s="59">
        <v>50</v>
      </c>
      <c r="F58" s="340">
        <v>0</v>
      </c>
      <c r="G58" s="334"/>
      <c r="I58" s="137"/>
      <c r="J58" s="137"/>
      <c r="K58" s="137">
        <f t="shared" si="0"/>
        <v>0</v>
      </c>
    </row>
    <row r="59" spans="1:11" ht="15" customHeight="1" x14ac:dyDescent="0.2">
      <c r="B59" s="143"/>
      <c r="C59" s="439" t="s">
        <v>540</v>
      </c>
      <c r="D59" s="382" t="s">
        <v>540</v>
      </c>
      <c r="E59" s="58">
        <v>14</v>
      </c>
      <c r="F59" s="339">
        <v>1</v>
      </c>
      <c r="G59" s="331"/>
      <c r="I59" s="137"/>
      <c r="J59" s="137"/>
      <c r="K59" s="137">
        <f t="shared" si="0"/>
        <v>14</v>
      </c>
    </row>
    <row r="60" spans="1:11" ht="15" customHeight="1" x14ac:dyDescent="0.25">
      <c r="B60" s="143"/>
      <c r="C60" s="356" t="s">
        <v>93</v>
      </c>
      <c r="D60" s="357" t="s">
        <v>93</v>
      </c>
      <c r="E60" s="59">
        <v>6</v>
      </c>
      <c r="F60" s="340">
        <v>1</v>
      </c>
      <c r="G60" s="334"/>
      <c r="I60" s="137"/>
      <c r="J60" s="137"/>
      <c r="K60" s="137">
        <f t="shared" si="0"/>
        <v>6</v>
      </c>
    </row>
    <row r="61" spans="1:11" ht="15" customHeight="1" x14ac:dyDescent="0.2">
      <c r="B61" s="143"/>
      <c r="C61" s="330"/>
      <c r="D61" s="331"/>
      <c r="E61" s="58"/>
      <c r="F61" s="330"/>
      <c r="G61" s="331"/>
      <c r="I61" s="137"/>
      <c r="J61" s="137"/>
      <c r="K61" s="137">
        <f t="shared" si="0"/>
        <v>0</v>
      </c>
    </row>
    <row r="62" spans="1:11" ht="15" customHeight="1" x14ac:dyDescent="0.2">
      <c r="B62" s="143"/>
      <c r="C62" s="143"/>
      <c r="D62" s="143"/>
      <c r="E62" s="143"/>
      <c r="F62" s="143"/>
      <c r="I62" s="137"/>
      <c r="J62" s="137"/>
      <c r="K62" s="137">
        <f t="shared" si="0"/>
        <v>0</v>
      </c>
    </row>
    <row r="63" spans="1:11" x14ac:dyDescent="0.25">
      <c r="A63" s="6"/>
      <c r="B63" s="134" t="s">
        <v>51</v>
      </c>
    </row>
    <row r="64" spans="1:11" x14ac:dyDescent="0.25">
      <c r="B64" s="125" t="s">
        <v>52</v>
      </c>
    </row>
    <row r="65" spans="1:11" ht="15" customHeight="1" x14ac:dyDescent="0.25">
      <c r="B65" s="238"/>
      <c r="C65" s="184" t="s">
        <v>557</v>
      </c>
      <c r="D65" s="153"/>
      <c r="E65" s="153"/>
      <c r="F65" s="153"/>
      <c r="G65" s="153"/>
      <c r="H65" s="153"/>
      <c r="I65" s="153"/>
      <c r="J65" s="153"/>
      <c r="K65" s="153"/>
    </row>
    <row r="66" spans="1:11" x14ac:dyDescent="0.25">
      <c r="C66" s="152" t="s">
        <v>558</v>
      </c>
      <c r="D66" s="153"/>
      <c r="E66" s="153"/>
      <c r="F66" s="153"/>
      <c r="G66" s="153"/>
      <c r="H66" s="153"/>
      <c r="I66" s="153"/>
      <c r="J66" s="153"/>
      <c r="K66" s="153"/>
    </row>
    <row r="67" spans="1:11" x14ac:dyDescent="0.2">
      <c r="C67" s="152" t="s">
        <v>559</v>
      </c>
      <c r="D67" s="153"/>
      <c r="E67" s="153"/>
      <c r="F67" s="153"/>
      <c r="G67" s="153"/>
      <c r="H67" s="153"/>
      <c r="I67" s="153"/>
      <c r="J67" s="153"/>
      <c r="K67" s="153"/>
    </row>
    <row r="68" spans="1:11" x14ac:dyDescent="0.25">
      <c r="C68" s="152" t="s">
        <v>560</v>
      </c>
      <c r="D68" s="153"/>
      <c r="E68" s="153"/>
      <c r="F68" s="153"/>
      <c r="G68" s="153"/>
      <c r="H68" s="153"/>
      <c r="I68" s="153"/>
      <c r="J68" s="153"/>
      <c r="K68" s="153"/>
    </row>
    <row r="69" spans="1:11" x14ac:dyDescent="0.25">
      <c r="C69" s="152" t="s">
        <v>562</v>
      </c>
      <c r="D69" s="153"/>
      <c r="E69" s="153"/>
      <c r="F69" s="153"/>
      <c r="G69" s="153"/>
      <c r="H69" s="153"/>
      <c r="I69" s="153"/>
      <c r="J69" s="153"/>
      <c r="K69" s="153"/>
    </row>
    <row r="70" spans="1:11" x14ac:dyDescent="0.25">
      <c r="C70" s="152" t="s">
        <v>545</v>
      </c>
      <c r="D70" s="153"/>
      <c r="E70" s="153"/>
      <c r="F70" s="153"/>
      <c r="G70" s="153"/>
      <c r="H70" s="153"/>
      <c r="I70" s="153"/>
      <c r="J70" s="153"/>
      <c r="K70" s="153"/>
    </row>
    <row r="72" spans="1:11" x14ac:dyDescent="0.25">
      <c r="A72" s="6"/>
      <c r="B72" s="134" t="s">
        <v>53</v>
      </c>
    </row>
    <row r="73" spans="1:11" ht="15" customHeight="1" x14ac:dyDescent="0.25">
      <c r="B73" s="341" t="s">
        <v>54</v>
      </c>
      <c r="C73" s="341"/>
      <c r="D73" s="341"/>
      <c r="E73" s="341"/>
      <c r="F73" s="341"/>
      <c r="G73" s="341"/>
      <c r="H73" s="341"/>
    </row>
    <row r="74" spans="1:11" ht="15" customHeight="1" x14ac:dyDescent="0.2">
      <c r="B74" s="143"/>
      <c r="C74" s="143"/>
      <c r="D74" s="143"/>
      <c r="E74" s="143"/>
      <c r="F74" s="143"/>
      <c r="G74" s="143"/>
      <c r="H74" s="143"/>
    </row>
    <row r="75" spans="1:11" ht="15" customHeight="1" x14ac:dyDescent="0.25">
      <c r="B75" s="143"/>
      <c r="C75" s="336" t="s">
        <v>55</v>
      </c>
      <c r="D75" s="337"/>
      <c r="E75" s="336" t="s">
        <v>56</v>
      </c>
      <c r="F75" s="337"/>
      <c r="G75" s="336" t="s">
        <v>57</v>
      </c>
      <c r="H75" s="338"/>
      <c r="I75" s="337"/>
      <c r="J75" s="143"/>
    </row>
    <row r="76" spans="1:11" ht="15" customHeight="1" x14ac:dyDescent="0.2">
      <c r="B76" s="143"/>
      <c r="C76" s="439" t="s">
        <v>565</v>
      </c>
      <c r="D76" s="382" t="s">
        <v>565</v>
      </c>
      <c r="E76" s="339">
        <v>0.5</v>
      </c>
      <c r="F76" s="331"/>
      <c r="G76" s="339">
        <v>0.8</v>
      </c>
      <c r="H76" s="332"/>
      <c r="I76" s="331"/>
      <c r="J76" s="143"/>
    </row>
    <row r="77" spans="1:11" ht="15" customHeight="1" x14ac:dyDescent="0.25">
      <c r="B77" s="143"/>
      <c r="C77" s="356" t="s">
        <v>567</v>
      </c>
      <c r="D77" s="357" t="s">
        <v>567</v>
      </c>
      <c r="E77" s="340">
        <v>0.3</v>
      </c>
      <c r="F77" s="334"/>
      <c r="G77" s="340">
        <v>0.4</v>
      </c>
      <c r="H77" s="335"/>
      <c r="I77" s="334"/>
      <c r="J77" s="143"/>
    </row>
    <row r="78" spans="1:11" x14ac:dyDescent="0.25">
      <c r="D78" s="42"/>
    </row>
  </sheetData>
  <sheetProtection password="C6A8" sheet="1" objects="1" scenarios="1"/>
  <mergeCells count="47">
    <mergeCell ref="B11:D11"/>
    <mergeCell ref="H11:J11"/>
    <mergeCell ref="A1:J1"/>
    <mergeCell ref="E3:J4"/>
    <mergeCell ref="C7:J7"/>
    <mergeCell ref="C8:J8"/>
    <mergeCell ref="C9:J9"/>
    <mergeCell ref="B48:J48"/>
    <mergeCell ref="G12:J12"/>
    <mergeCell ref="B15:B16"/>
    <mergeCell ref="B26:J26"/>
    <mergeCell ref="B27:J27"/>
    <mergeCell ref="B28:J28"/>
    <mergeCell ref="B29:J29"/>
    <mergeCell ref="B30:J30"/>
    <mergeCell ref="B35:J35"/>
    <mergeCell ref="B37:J37"/>
    <mergeCell ref="B39:J39"/>
    <mergeCell ref="B44:J44"/>
    <mergeCell ref="B49:J49"/>
    <mergeCell ref="B52:J52"/>
    <mergeCell ref="C54:D54"/>
    <mergeCell ref="F54:G54"/>
    <mergeCell ref="C55:D55"/>
    <mergeCell ref="F55:G55"/>
    <mergeCell ref="C56:D56"/>
    <mergeCell ref="F56:G56"/>
    <mergeCell ref="C57:D57"/>
    <mergeCell ref="F57:G57"/>
    <mergeCell ref="C58:D58"/>
    <mergeCell ref="F58:G58"/>
    <mergeCell ref="C59:D59"/>
    <mergeCell ref="F59:G59"/>
    <mergeCell ref="C60:D60"/>
    <mergeCell ref="F60:G60"/>
    <mergeCell ref="C61:D61"/>
    <mergeCell ref="F61:G61"/>
    <mergeCell ref="C77:D77"/>
    <mergeCell ref="E77:F77"/>
    <mergeCell ref="G77:I77"/>
    <mergeCell ref="B73:H73"/>
    <mergeCell ref="C75:D75"/>
    <mergeCell ref="E75:F75"/>
    <mergeCell ref="G75:I75"/>
    <mergeCell ref="C76:D76"/>
    <mergeCell ref="E76:F76"/>
    <mergeCell ref="G76:I76"/>
  </mergeCells>
  <dataValidations count="4">
    <dataValidation type="list" allowBlank="1" showInputMessage="1" showErrorMessage="1" prompt="Escoja de la lista" sqref="H11:J11">
      <formula1>$P$3:$P$7</formula1>
    </dataValidation>
    <dataValidation type="list" allowBlank="1" showInputMessage="1" showErrorMessage="1" sqref="B55:B60">
      <formula1>act</formula1>
    </dataValidation>
    <dataValidation type="list" allowBlank="1" showInputMessage="1" showErrorMessage="1" sqref="B76:B77">
      <formula1>eval</formula1>
    </dataValidation>
    <dataValidation type="list" allowBlank="1" showInputMessage="1" showErrorMessage="1" sqref="B65:B70">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358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358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358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359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359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359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359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359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2359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359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359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2359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8">
    <pageSetUpPr fitToPage="1"/>
  </sheetPr>
  <dimension ref="A1:P79"/>
  <sheetViews>
    <sheetView topLeftCell="A49" zoomScaleNormal="100" workbookViewId="0">
      <selection activeCell="G83" sqref="G83"/>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933</v>
      </c>
      <c r="D7" s="355"/>
      <c r="E7" s="355"/>
      <c r="F7" s="355"/>
      <c r="G7" s="355"/>
      <c r="H7" s="355"/>
      <c r="I7" s="355"/>
      <c r="J7" s="355"/>
      <c r="P7" s="4" t="s">
        <v>10</v>
      </c>
    </row>
    <row r="8" spans="1:16" ht="15.75" x14ac:dyDescent="0.25">
      <c r="B8" s="1" t="s">
        <v>11</v>
      </c>
      <c r="C8" s="355" t="s">
        <v>934</v>
      </c>
      <c r="D8" s="355"/>
      <c r="E8" s="355"/>
      <c r="F8" s="355"/>
      <c r="G8" s="355"/>
      <c r="H8" s="355"/>
      <c r="I8" s="355"/>
      <c r="J8" s="355"/>
      <c r="M8" s="123"/>
      <c r="N8" s="123"/>
      <c r="O8" s="123"/>
      <c r="P8" s="4" t="s">
        <v>12</v>
      </c>
    </row>
    <row r="9" spans="1:16" ht="15.75" x14ac:dyDescent="0.25">
      <c r="B9" s="1" t="s">
        <v>13</v>
      </c>
      <c r="C9" s="442" t="s">
        <v>935</v>
      </c>
      <c r="D9" s="442"/>
      <c r="E9" s="442"/>
      <c r="F9" s="442"/>
      <c r="G9" s="442"/>
      <c r="H9" s="442"/>
      <c r="I9" s="442"/>
      <c r="J9" s="442"/>
      <c r="M9" s="8"/>
      <c r="N9" s="123"/>
      <c r="O9" s="123"/>
      <c r="P9" s="123"/>
    </row>
    <row r="10" spans="1:16" x14ac:dyDescent="0.2">
      <c r="B10" s="1"/>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144" t="s">
        <v>287</v>
      </c>
      <c r="C26" s="146"/>
      <c r="D26" s="146"/>
      <c r="E26" s="146"/>
      <c r="F26" s="146"/>
      <c r="G26" s="146"/>
      <c r="H26" s="146"/>
      <c r="I26" s="146"/>
      <c r="J26" s="146"/>
      <c r="L26" s="31"/>
      <c r="N26" s="31"/>
    </row>
    <row r="27" spans="1:16" s="28" customFormat="1" x14ac:dyDescent="0.2">
      <c r="A27" s="164">
        <v>2</v>
      </c>
      <c r="B27" s="144" t="s">
        <v>936</v>
      </c>
      <c r="C27" s="146"/>
      <c r="D27" s="146"/>
      <c r="E27" s="146"/>
      <c r="F27" s="146"/>
      <c r="G27" s="146"/>
      <c r="H27" s="146"/>
      <c r="I27" s="146"/>
      <c r="J27" s="146"/>
      <c r="L27" s="31"/>
      <c r="N27" s="31"/>
    </row>
    <row r="28" spans="1:16" s="28" customFormat="1" x14ac:dyDescent="0.25">
      <c r="A28" s="164">
        <v>3</v>
      </c>
      <c r="B28" s="144" t="s">
        <v>937</v>
      </c>
      <c r="C28" s="146"/>
      <c r="D28" s="146"/>
      <c r="E28" s="146"/>
      <c r="F28" s="146"/>
      <c r="G28" s="146"/>
      <c r="H28" s="146"/>
      <c r="I28" s="146"/>
      <c r="J28" s="146"/>
      <c r="L28" s="31"/>
      <c r="N28" s="31"/>
    </row>
    <row r="29" spans="1:16" s="28" customFormat="1" x14ac:dyDescent="0.25">
      <c r="A29" s="164">
        <v>4</v>
      </c>
      <c r="B29" s="326" t="s">
        <v>938</v>
      </c>
      <c r="C29" s="327"/>
      <c r="D29" s="327"/>
      <c r="E29" s="327"/>
      <c r="F29" s="327"/>
      <c r="G29" s="327"/>
      <c r="H29" s="327"/>
      <c r="I29" s="327"/>
      <c r="J29" s="327"/>
      <c r="L29" s="31"/>
      <c r="N29" s="31"/>
    </row>
    <row r="30" spans="1:16" s="28" customFormat="1" x14ac:dyDescent="0.2">
      <c r="D30" s="29"/>
      <c r="E30" s="27"/>
      <c r="F30" s="207"/>
      <c r="G30" s="208"/>
      <c r="H30" s="209"/>
      <c r="I30" s="207"/>
      <c r="J30" s="30"/>
      <c r="L30" s="31"/>
      <c r="N30" s="31"/>
    </row>
    <row r="31" spans="1:16" x14ac:dyDescent="0.2">
      <c r="A31" s="6"/>
      <c r="B31" s="2" t="s">
        <v>36</v>
      </c>
      <c r="C31" s="16"/>
      <c r="E31" s="19"/>
      <c r="F31" s="210"/>
      <c r="G31" s="211"/>
      <c r="H31" s="212"/>
      <c r="I31" s="210"/>
      <c r="J31" s="16"/>
      <c r="L31" s="19"/>
      <c r="N31" s="19"/>
    </row>
    <row r="32" spans="1:16" x14ac:dyDescent="0.25">
      <c r="B32" s="32" t="s">
        <v>37</v>
      </c>
      <c r="C32" s="16"/>
      <c r="E32" s="19"/>
      <c r="F32" s="210"/>
      <c r="G32" s="211"/>
      <c r="H32" s="212"/>
      <c r="I32" s="210"/>
      <c r="J32" s="16"/>
      <c r="L32" s="19"/>
      <c r="N32" s="19"/>
    </row>
    <row r="33" spans="1:10" x14ac:dyDescent="0.25">
      <c r="B33" s="25" t="s">
        <v>38</v>
      </c>
      <c r="C33" s="25"/>
      <c r="I33" s="25"/>
      <c r="J33" s="25"/>
    </row>
    <row r="34" spans="1:10" ht="38.1" customHeight="1" x14ac:dyDescent="0.25">
      <c r="B34" s="346" t="s">
        <v>939</v>
      </c>
      <c r="C34" s="346"/>
      <c r="D34" s="346"/>
      <c r="E34" s="346"/>
      <c r="F34" s="346"/>
      <c r="G34" s="346"/>
      <c r="H34" s="346"/>
      <c r="I34" s="346"/>
      <c r="J34" s="346"/>
    </row>
    <row r="35" spans="1:10" x14ac:dyDescent="0.2">
      <c r="B35" s="159" t="s">
        <v>39</v>
      </c>
      <c r="C35" s="159"/>
      <c r="D35" s="159"/>
      <c r="E35" s="159"/>
      <c r="F35" s="159"/>
      <c r="G35" s="159"/>
      <c r="H35" s="159"/>
      <c r="I35" s="159"/>
      <c r="J35" s="159"/>
    </row>
    <row r="36" spans="1:10" ht="38.1" customHeight="1" x14ac:dyDescent="0.25">
      <c r="B36" s="346" t="s">
        <v>940</v>
      </c>
      <c r="C36" s="346"/>
      <c r="D36" s="346"/>
      <c r="E36" s="346"/>
      <c r="F36" s="346"/>
      <c r="G36" s="346"/>
      <c r="H36" s="346"/>
      <c r="I36" s="346"/>
      <c r="J36" s="346"/>
    </row>
    <row r="37" spans="1:10" x14ac:dyDescent="0.25">
      <c r="B37" s="159" t="s">
        <v>40</v>
      </c>
      <c r="C37" s="159"/>
      <c r="D37" s="159"/>
      <c r="E37" s="159"/>
      <c r="F37" s="159"/>
      <c r="G37" s="159"/>
      <c r="H37" s="159"/>
      <c r="I37" s="159"/>
      <c r="J37" s="159"/>
    </row>
    <row r="38" spans="1:10" ht="38.1" customHeight="1" x14ac:dyDescent="0.2">
      <c r="B38" s="346" t="s">
        <v>941</v>
      </c>
      <c r="C38" s="346"/>
      <c r="D38" s="346"/>
      <c r="E38" s="346"/>
      <c r="F38" s="346"/>
      <c r="G38" s="346"/>
      <c r="H38" s="346"/>
      <c r="I38" s="346"/>
      <c r="J38" s="346"/>
    </row>
    <row r="39" spans="1:10" x14ac:dyDescent="0.2">
      <c r="B39" s="213"/>
      <c r="C39" s="213"/>
      <c r="D39" s="213"/>
      <c r="E39" s="213"/>
      <c r="F39" s="213"/>
      <c r="G39" s="213"/>
      <c r="H39" s="213"/>
      <c r="I39" s="213"/>
      <c r="J39" s="213"/>
    </row>
    <row r="40" spans="1:10" x14ac:dyDescent="0.2">
      <c r="A40" s="6"/>
      <c r="B40" s="214" t="s">
        <v>41</v>
      </c>
      <c r="C40" s="215"/>
      <c r="D40" s="215"/>
      <c r="E40" s="215"/>
      <c r="F40" s="215"/>
      <c r="G40" s="215"/>
      <c r="H40" s="215"/>
      <c r="I40" s="215"/>
      <c r="J40" s="215"/>
    </row>
    <row r="41" spans="1:10" ht="15" customHeight="1" x14ac:dyDescent="0.25">
      <c r="B41" s="134" t="s">
        <v>42</v>
      </c>
      <c r="H41" s="35"/>
      <c r="I41" s="35"/>
      <c r="J41" s="35"/>
    </row>
    <row r="42" spans="1:10" x14ac:dyDescent="0.25">
      <c r="B42" s="164" t="s">
        <v>43</v>
      </c>
      <c r="H42" s="36"/>
      <c r="I42" s="36"/>
      <c r="J42" s="36"/>
    </row>
    <row r="43" spans="1:10" ht="15" customHeight="1" x14ac:dyDescent="0.2">
      <c r="A43" s="164">
        <v>1</v>
      </c>
      <c r="B43" s="326" t="s">
        <v>59</v>
      </c>
      <c r="C43" s="327"/>
      <c r="D43" s="327"/>
      <c r="E43" s="327"/>
      <c r="F43" s="327"/>
      <c r="G43" s="327"/>
      <c r="H43" s="327"/>
      <c r="I43" s="327"/>
      <c r="J43" s="327"/>
    </row>
    <row r="44" spans="1:10" x14ac:dyDescent="0.25">
      <c r="A44" s="164">
        <v>2</v>
      </c>
      <c r="B44" s="326" t="s">
        <v>60</v>
      </c>
      <c r="C44" s="327"/>
      <c r="D44" s="327"/>
      <c r="E44" s="327"/>
      <c r="F44" s="327"/>
      <c r="G44" s="327"/>
      <c r="H44" s="327"/>
      <c r="I44" s="327"/>
      <c r="J44" s="327"/>
    </row>
    <row r="46" spans="1:10" x14ac:dyDescent="0.25">
      <c r="B46" s="134" t="s">
        <v>44</v>
      </c>
      <c r="G46" s="123"/>
      <c r="H46" s="34"/>
      <c r="I46" s="34"/>
      <c r="J46" s="34"/>
    </row>
    <row r="47" spans="1:10" x14ac:dyDescent="0.25">
      <c r="B47" s="164" t="s">
        <v>176</v>
      </c>
      <c r="G47" s="123"/>
      <c r="H47" s="137"/>
      <c r="I47" s="137"/>
      <c r="J47" s="137"/>
    </row>
    <row r="48" spans="1:10" x14ac:dyDescent="0.25">
      <c r="A48" s="164">
        <v>1</v>
      </c>
      <c r="B48" s="328" t="s">
        <v>779</v>
      </c>
      <c r="C48" s="329"/>
      <c r="D48" s="329"/>
      <c r="E48" s="329"/>
      <c r="F48" s="329"/>
      <c r="G48" s="329"/>
      <c r="H48" s="329"/>
      <c r="I48" s="329"/>
      <c r="J48" s="329"/>
    </row>
    <row r="49" spans="1:11" x14ac:dyDescent="0.25">
      <c r="A49" s="164">
        <v>2</v>
      </c>
      <c r="B49" s="328" t="s">
        <v>597</v>
      </c>
      <c r="C49" s="329"/>
      <c r="D49" s="329"/>
      <c r="E49" s="329"/>
      <c r="F49" s="329"/>
      <c r="G49" s="329"/>
      <c r="H49" s="329"/>
      <c r="I49" s="329"/>
      <c r="J49" s="329"/>
    </row>
    <row r="50" spans="1:11" x14ac:dyDescent="0.2">
      <c r="B50" s="134"/>
      <c r="C50" s="134"/>
      <c r="D50" s="134"/>
      <c r="E50" s="134"/>
      <c r="F50" s="134"/>
      <c r="G50" s="134"/>
      <c r="H50" s="134"/>
      <c r="I50" s="134"/>
      <c r="J50" s="134"/>
    </row>
    <row r="51" spans="1:11" x14ac:dyDescent="0.2">
      <c r="B51" s="134" t="s">
        <v>46</v>
      </c>
      <c r="D51" s="134"/>
      <c r="H51" s="137"/>
      <c r="I51" s="137"/>
      <c r="J51" s="137"/>
    </row>
    <row r="52" spans="1:11" ht="15" customHeight="1" x14ac:dyDescent="0.25">
      <c r="B52" s="341" t="s">
        <v>47</v>
      </c>
      <c r="C52" s="341"/>
      <c r="D52" s="341"/>
      <c r="E52" s="341"/>
      <c r="F52" s="341"/>
      <c r="G52" s="341"/>
      <c r="H52" s="341"/>
      <c r="I52" s="341"/>
      <c r="J52" s="341"/>
    </row>
    <row r="53" spans="1:11" ht="15" customHeight="1" x14ac:dyDescent="0.2">
      <c r="B53" s="143"/>
      <c r="C53" s="143"/>
      <c r="D53" s="143"/>
      <c r="E53" s="143"/>
      <c r="F53" s="143"/>
      <c r="H53" s="143">
        <f>SUM(E55:E62)</f>
        <v>150</v>
      </c>
      <c r="I53" s="137" t="str">
        <f>IF(H53=E$11*25,"perfecte","cal revisar")</f>
        <v>perfecte</v>
      </c>
      <c r="J53" s="137" t="str">
        <f>IF(E$11*7&lt;K54,"perfecte","cal revisar")</f>
        <v>perfecte</v>
      </c>
    </row>
    <row r="54" spans="1:11" ht="15" customHeight="1" x14ac:dyDescent="0.2">
      <c r="B54" s="143"/>
      <c r="C54" s="342" t="s">
        <v>48</v>
      </c>
      <c r="D54" s="343"/>
      <c r="E54" s="37" t="s">
        <v>49</v>
      </c>
      <c r="F54" s="342" t="s">
        <v>50</v>
      </c>
      <c r="G54" s="343"/>
      <c r="I54" s="137" t="s">
        <v>548</v>
      </c>
      <c r="J54" s="137" t="s">
        <v>549</v>
      </c>
      <c r="K54" s="137">
        <f>SUM(K55:K62)</f>
        <v>50</v>
      </c>
    </row>
    <row r="55" spans="1:11" ht="15" customHeight="1" x14ac:dyDescent="0.25">
      <c r="B55" s="143"/>
      <c r="C55" s="439" t="s">
        <v>533</v>
      </c>
      <c r="D55" s="382" t="s">
        <v>533</v>
      </c>
      <c r="E55" s="58">
        <v>34</v>
      </c>
      <c r="F55" s="339">
        <v>1</v>
      </c>
      <c r="G55" s="331"/>
      <c r="I55" s="137"/>
      <c r="J55" s="137"/>
      <c r="K55" s="137">
        <f t="shared" ref="K55:K62" si="0">E55*F55</f>
        <v>34</v>
      </c>
    </row>
    <row r="56" spans="1:11" ht="15" customHeight="1" x14ac:dyDescent="0.25">
      <c r="B56" s="143"/>
      <c r="C56" s="356" t="s">
        <v>550</v>
      </c>
      <c r="D56" s="357" t="s">
        <v>550</v>
      </c>
      <c r="E56" s="59">
        <v>3</v>
      </c>
      <c r="F56" s="340">
        <v>1</v>
      </c>
      <c r="G56" s="334"/>
      <c r="I56" s="137"/>
      <c r="J56" s="137"/>
      <c r="K56" s="137">
        <f t="shared" si="0"/>
        <v>3</v>
      </c>
    </row>
    <row r="57" spans="1:11" ht="15" customHeight="1" x14ac:dyDescent="0.25">
      <c r="B57" s="143"/>
      <c r="C57" s="439" t="s">
        <v>535</v>
      </c>
      <c r="D57" s="382" t="s">
        <v>535</v>
      </c>
      <c r="E57" s="58">
        <v>25</v>
      </c>
      <c r="F57" s="339">
        <v>0</v>
      </c>
      <c r="G57" s="331"/>
      <c r="I57" s="137"/>
      <c r="J57" s="137"/>
      <c r="K57" s="137">
        <f t="shared" si="0"/>
        <v>0</v>
      </c>
    </row>
    <row r="58" spans="1:11" ht="15" customHeight="1" x14ac:dyDescent="0.2">
      <c r="B58" s="143"/>
      <c r="C58" s="356" t="s">
        <v>540</v>
      </c>
      <c r="D58" s="357" t="s">
        <v>540</v>
      </c>
      <c r="E58" s="59">
        <v>8</v>
      </c>
      <c r="F58" s="340">
        <v>1</v>
      </c>
      <c r="G58" s="334"/>
      <c r="I58" s="137"/>
      <c r="J58" s="137"/>
      <c r="K58" s="137">
        <f t="shared" si="0"/>
        <v>8</v>
      </c>
    </row>
    <row r="59" spans="1:11" ht="30.75" customHeight="1" x14ac:dyDescent="0.25">
      <c r="B59" s="143"/>
      <c r="C59" s="439" t="s">
        <v>543</v>
      </c>
      <c r="D59" s="382" t="s">
        <v>543</v>
      </c>
      <c r="E59" s="58">
        <v>75</v>
      </c>
      <c r="F59" s="339">
        <v>0</v>
      </c>
      <c r="G59" s="331"/>
      <c r="I59" s="137"/>
      <c r="J59" s="137"/>
      <c r="K59" s="137">
        <f t="shared" si="0"/>
        <v>0</v>
      </c>
    </row>
    <row r="60" spans="1:11" ht="15" customHeight="1" x14ac:dyDescent="0.25">
      <c r="B60" s="143"/>
      <c r="C60" s="356" t="s">
        <v>542</v>
      </c>
      <c r="D60" s="357" t="s">
        <v>542</v>
      </c>
      <c r="E60" s="59">
        <v>3</v>
      </c>
      <c r="F60" s="340">
        <v>1</v>
      </c>
      <c r="G60" s="334"/>
      <c r="I60" s="137"/>
      <c r="J60" s="137"/>
      <c r="K60" s="137">
        <f t="shared" si="0"/>
        <v>3</v>
      </c>
    </row>
    <row r="61" spans="1:11" ht="15" customHeight="1" x14ac:dyDescent="0.25">
      <c r="B61" s="143"/>
      <c r="C61" s="439" t="s">
        <v>93</v>
      </c>
      <c r="D61" s="382" t="s">
        <v>93</v>
      </c>
      <c r="E61" s="58">
        <v>2</v>
      </c>
      <c r="F61" s="339">
        <v>1</v>
      </c>
      <c r="G61" s="331"/>
      <c r="I61" s="137"/>
      <c r="J61" s="137"/>
      <c r="K61" s="137">
        <f t="shared" si="0"/>
        <v>2</v>
      </c>
    </row>
    <row r="62" spans="1:11" ht="15" customHeight="1" x14ac:dyDescent="0.2">
      <c r="B62" s="143"/>
      <c r="C62" s="143"/>
      <c r="D62" s="143"/>
      <c r="E62" s="143"/>
      <c r="F62" s="143"/>
      <c r="I62" s="137"/>
      <c r="J62" s="137"/>
      <c r="K62" s="137">
        <f t="shared" si="0"/>
        <v>0</v>
      </c>
    </row>
    <row r="63" spans="1:11" x14ac:dyDescent="0.25">
      <c r="A63" s="6"/>
      <c r="B63" s="134" t="s">
        <v>51</v>
      </c>
    </row>
    <row r="64" spans="1:11" x14ac:dyDescent="0.25">
      <c r="B64" s="125" t="s">
        <v>52</v>
      </c>
    </row>
    <row r="65" spans="1:11" x14ac:dyDescent="0.25">
      <c r="C65" s="152" t="s">
        <v>557</v>
      </c>
      <c r="D65" s="153"/>
      <c r="E65" s="153"/>
      <c r="F65" s="153"/>
      <c r="G65" s="153"/>
      <c r="H65" s="153"/>
      <c r="I65" s="153"/>
      <c r="J65" s="153"/>
      <c r="K65" s="153"/>
    </row>
    <row r="66" spans="1:11" x14ac:dyDescent="0.25">
      <c r="C66" s="152" t="s">
        <v>558</v>
      </c>
      <c r="D66" s="153"/>
      <c r="E66" s="153"/>
      <c r="F66" s="153"/>
      <c r="G66" s="153"/>
      <c r="H66" s="153"/>
      <c r="I66" s="153"/>
      <c r="J66" s="153"/>
      <c r="K66" s="153"/>
    </row>
    <row r="67" spans="1:11" x14ac:dyDescent="0.25">
      <c r="C67" s="152" t="s">
        <v>562</v>
      </c>
      <c r="D67" s="153"/>
      <c r="E67" s="153"/>
      <c r="F67" s="153"/>
      <c r="G67" s="153"/>
      <c r="H67" s="153"/>
      <c r="I67" s="153"/>
      <c r="J67" s="153"/>
      <c r="K67" s="153"/>
    </row>
    <row r="68" spans="1:11" x14ac:dyDescent="0.25">
      <c r="C68" s="152" t="s">
        <v>561</v>
      </c>
      <c r="D68" s="153"/>
      <c r="E68" s="153"/>
      <c r="F68" s="153"/>
      <c r="G68" s="153"/>
      <c r="H68" s="153"/>
      <c r="I68" s="153"/>
      <c r="J68" s="153"/>
      <c r="K68" s="153"/>
    </row>
    <row r="69" spans="1:11" x14ac:dyDescent="0.2">
      <c r="C69" s="152" t="s">
        <v>559</v>
      </c>
      <c r="D69" s="153"/>
      <c r="E69" s="153"/>
      <c r="F69" s="153"/>
      <c r="G69" s="153"/>
      <c r="H69" s="153"/>
      <c r="I69" s="153"/>
      <c r="J69" s="153"/>
      <c r="K69" s="153"/>
    </row>
    <row r="70" spans="1:11" x14ac:dyDescent="0.25">
      <c r="C70" s="152" t="s">
        <v>560</v>
      </c>
      <c r="D70" s="153"/>
      <c r="E70" s="153"/>
      <c r="F70" s="153"/>
      <c r="G70" s="153"/>
      <c r="H70" s="153"/>
      <c r="I70" s="153"/>
      <c r="J70" s="153"/>
      <c r="K70" s="153"/>
    </row>
    <row r="72" spans="1:11" x14ac:dyDescent="0.25">
      <c r="A72" s="6"/>
      <c r="B72" s="134" t="s">
        <v>53</v>
      </c>
    </row>
    <row r="73" spans="1:11" ht="15" customHeight="1" x14ac:dyDescent="0.25">
      <c r="B73" s="341" t="s">
        <v>54</v>
      </c>
      <c r="C73" s="341"/>
      <c r="D73" s="341"/>
      <c r="E73" s="341"/>
      <c r="F73" s="341"/>
      <c r="G73" s="341"/>
      <c r="H73" s="341"/>
    </row>
    <row r="74" spans="1:11" ht="15" customHeight="1" x14ac:dyDescent="0.2">
      <c r="B74" s="143"/>
      <c r="C74" s="143"/>
      <c r="D74" s="143"/>
      <c r="E74" s="143"/>
      <c r="F74" s="143"/>
      <c r="G74" s="143"/>
      <c r="H74" s="143"/>
    </row>
    <row r="75" spans="1:11" ht="15" customHeight="1" x14ac:dyDescent="0.25">
      <c r="B75" s="143"/>
      <c r="C75" s="336" t="s">
        <v>55</v>
      </c>
      <c r="D75" s="337"/>
      <c r="E75" s="336" t="s">
        <v>56</v>
      </c>
      <c r="F75" s="337"/>
      <c r="G75" s="336" t="s">
        <v>57</v>
      </c>
      <c r="H75" s="338"/>
      <c r="I75" s="337"/>
      <c r="J75" s="143"/>
    </row>
    <row r="76" spans="1:11" ht="15" customHeight="1" x14ac:dyDescent="0.25">
      <c r="B76" s="143"/>
      <c r="C76" s="450" t="s">
        <v>564</v>
      </c>
      <c r="D76" s="331" t="s">
        <v>564</v>
      </c>
      <c r="E76" s="339">
        <v>0.65</v>
      </c>
      <c r="F76" s="331"/>
      <c r="G76" s="339">
        <v>0.7</v>
      </c>
      <c r="H76" s="332"/>
      <c r="I76" s="331"/>
      <c r="J76" s="143"/>
    </row>
    <row r="77" spans="1:11" ht="15" customHeight="1" x14ac:dyDescent="0.25">
      <c r="B77" s="143"/>
      <c r="C77" s="450" t="s">
        <v>566</v>
      </c>
      <c r="D77" s="331" t="s">
        <v>566</v>
      </c>
      <c r="E77" s="339">
        <v>0.2</v>
      </c>
      <c r="F77" s="331"/>
      <c r="G77" s="339">
        <v>0.25</v>
      </c>
      <c r="H77" s="332"/>
      <c r="I77" s="331"/>
      <c r="J77" s="143"/>
    </row>
    <row r="78" spans="1:11" ht="15" customHeight="1" x14ac:dyDescent="0.25">
      <c r="B78" s="143"/>
      <c r="C78" s="431" t="s">
        <v>568</v>
      </c>
      <c r="D78" s="334" t="s">
        <v>568</v>
      </c>
      <c r="E78" s="340">
        <v>0.1</v>
      </c>
      <c r="F78" s="334"/>
      <c r="G78" s="340">
        <v>0.15</v>
      </c>
      <c r="H78" s="335"/>
      <c r="I78" s="334"/>
      <c r="J78" s="143"/>
    </row>
    <row r="79" spans="1:11" x14ac:dyDescent="0.25">
      <c r="D79" s="42"/>
    </row>
  </sheetData>
  <sheetProtection password="C6A8" sheet="1" objects="1" scenarios="1"/>
  <mergeCells count="47">
    <mergeCell ref="B11:D11"/>
    <mergeCell ref="H11:J11"/>
    <mergeCell ref="A1:J1"/>
    <mergeCell ref="E3:J4"/>
    <mergeCell ref="C7:J7"/>
    <mergeCell ref="C8:J8"/>
    <mergeCell ref="C9:J9"/>
    <mergeCell ref="C54:D54"/>
    <mergeCell ref="F54:G54"/>
    <mergeCell ref="G12:J12"/>
    <mergeCell ref="B15:B16"/>
    <mergeCell ref="B29:J29"/>
    <mergeCell ref="B34:J34"/>
    <mergeCell ref="B36:J36"/>
    <mergeCell ref="B38:J38"/>
    <mergeCell ref="B43:J43"/>
    <mergeCell ref="B44:J44"/>
    <mergeCell ref="B48:J48"/>
    <mergeCell ref="B49:J49"/>
    <mergeCell ref="B52:J52"/>
    <mergeCell ref="C55:D55"/>
    <mergeCell ref="F55:G55"/>
    <mergeCell ref="C56:D56"/>
    <mergeCell ref="F56:G56"/>
    <mergeCell ref="C57:D57"/>
    <mergeCell ref="F57:G57"/>
    <mergeCell ref="C61:D61"/>
    <mergeCell ref="F61:G61"/>
    <mergeCell ref="C58:D58"/>
    <mergeCell ref="F58:G58"/>
    <mergeCell ref="C59:D59"/>
    <mergeCell ref="F59:G59"/>
    <mergeCell ref="C60:D60"/>
    <mergeCell ref="F60:G60"/>
    <mergeCell ref="C76:D76"/>
    <mergeCell ref="E76:F76"/>
    <mergeCell ref="G76:I76"/>
    <mergeCell ref="B73:H73"/>
    <mergeCell ref="C75:D75"/>
    <mergeCell ref="E75:F75"/>
    <mergeCell ref="G75:I75"/>
    <mergeCell ref="C77:D77"/>
    <mergeCell ref="E77:F77"/>
    <mergeCell ref="G77:I77"/>
    <mergeCell ref="C78:D78"/>
    <mergeCell ref="E78:F78"/>
    <mergeCell ref="G78:I78"/>
  </mergeCells>
  <dataValidations count="4">
    <dataValidation type="list" allowBlank="1" showInputMessage="1" showErrorMessage="1" prompt="Escoja de la lista" sqref="H11:J11">
      <formula1>$P$3:$P$7</formula1>
    </dataValidation>
    <dataValidation type="list" allowBlank="1" showInputMessage="1" showErrorMessage="1" sqref="B55:B61">
      <formula1>act</formula1>
    </dataValidation>
    <dataValidation type="list" allowBlank="1" showInputMessage="1" showErrorMessage="1" sqref="B65:B70">
      <formula1>metdoc</formula1>
    </dataValidation>
    <dataValidation type="list" allowBlank="1" showInputMessage="1" showErrorMessage="1" sqref="B76:B78">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8"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461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461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461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461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461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461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461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461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2461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462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462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2462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9">
    <pageSetUpPr fitToPage="1"/>
  </sheetPr>
  <dimension ref="A1:P72"/>
  <sheetViews>
    <sheetView topLeftCell="A43" zoomScaleNormal="100" workbookViewId="0">
      <selection activeCell="D56" sqref="D56"/>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942</v>
      </c>
      <c r="D7" s="355"/>
      <c r="E7" s="355"/>
      <c r="F7" s="355"/>
      <c r="G7" s="355"/>
      <c r="H7" s="355"/>
      <c r="I7" s="355"/>
      <c r="J7" s="355"/>
      <c r="P7" s="4" t="s">
        <v>10</v>
      </c>
    </row>
    <row r="8" spans="1:16" ht="15.75" x14ac:dyDescent="0.25">
      <c r="B8" s="1" t="s">
        <v>11</v>
      </c>
      <c r="C8" s="355" t="s">
        <v>943</v>
      </c>
      <c r="D8" s="355"/>
      <c r="E8" s="355"/>
      <c r="F8" s="355"/>
      <c r="G8" s="355"/>
      <c r="H8" s="355"/>
      <c r="I8" s="355"/>
      <c r="J8" s="355"/>
      <c r="M8" s="123"/>
      <c r="N8" s="123"/>
      <c r="O8" s="123"/>
      <c r="P8" s="4" t="s">
        <v>12</v>
      </c>
    </row>
    <row r="9" spans="1:16" ht="15.75" x14ac:dyDescent="0.25">
      <c r="B9" s="1" t="s">
        <v>13</v>
      </c>
      <c r="C9" s="442" t="s">
        <v>944</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
      <c r="A26" s="164">
        <v>1</v>
      </c>
      <c r="B26" s="326" t="s">
        <v>65</v>
      </c>
      <c r="C26" s="327"/>
      <c r="D26" s="327"/>
      <c r="E26" s="327"/>
      <c r="F26" s="327"/>
      <c r="G26" s="327"/>
      <c r="H26" s="327"/>
      <c r="I26" s="327"/>
      <c r="J26" s="327"/>
      <c r="L26" s="31"/>
      <c r="N26" s="31"/>
    </row>
    <row r="27" spans="1:16" s="28" customFormat="1" x14ac:dyDescent="0.25">
      <c r="A27" s="164">
        <v>2</v>
      </c>
      <c r="B27" s="326" t="s">
        <v>945</v>
      </c>
      <c r="C27" s="327"/>
      <c r="D27" s="327"/>
      <c r="E27" s="327"/>
      <c r="F27" s="327"/>
      <c r="G27" s="327"/>
      <c r="H27" s="327"/>
      <c r="I27" s="327"/>
      <c r="J27" s="327"/>
      <c r="L27" s="31"/>
      <c r="N27" s="31"/>
    </row>
    <row r="28" spans="1:16" s="181" customFormat="1" x14ac:dyDescent="0.25">
      <c r="A28" s="19">
        <v>3</v>
      </c>
      <c r="B28" s="455" t="s">
        <v>946</v>
      </c>
      <c r="C28" s="456"/>
      <c r="D28" s="456"/>
      <c r="E28" s="456"/>
      <c r="F28" s="456"/>
      <c r="G28" s="456"/>
      <c r="H28" s="456"/>
      <c r="I28" s="456"/>
      <c r="J28" s="456"/>
    </row>
    <row r="29" spans="1:16" s="28" customFormat="1" x14ac:dyDescent="0.2">
      <c r="D29" s="29"/>
      <c r="E29" s="27"/>
      <c r="G29" s="29"/>
      <c r="H29" s="27"/>
      <c r="J29" s="30"/>
      <c r="L29" s="31"/>
      <c r="N29" s="31"/>
    </row>
    <row r="30" spans="1:16" x14ac:dyDescent="0.2">
      <c r="A30" s="6"/>
      <c r="B30" s="2" t="s">
        <v>36</v>
      </c>
      <c r="C30" s="16"/>
      <c r="E30" s="19"/>
      <c r="F30" s="13"/>
      <c r="G30" s="123"/>
      <c r="H30" s="20"/>
      <c r="I30" s="13"/>
      <c r="J30" s="16"/>
      <c r="L30" s="19"/>
      <c r="N30" s="19"/>
    </row>
    <row r="31" spans="1:16" x14ac:dyDescent="0.25">
      <c r="B31" s="125" t="s">
        <v>37</v>
      </c>
      <c r="C31" s="16"/>
      <c r="E31" s="19"/>
      <c r="F31" s="13"/>
      <c r="G31" s="123"/>
      <c r="H31" s="20"/>
      <c r="I31" s="13"/>
      <c r="J31" s="16"/>
      <c r="L31" s="19"/>
      <c r="N31" s="19"/>
    </row>
    <row r="32" spans="1:16" x14ac:dyDescent="0.25">
      <c r="B32" s="25" t="s">
        <v>38</v>
      </c>
      <c r="C32" s="25"/>
      <c r="I32" s="25"/>
      <c r="J32" s="25"/>
    </row>
    <row r="33" spans="1:10" ht="35.25" customHeight="1" x14ac:dyDescent="0.25">
      <c r="B33" s="346" t="s">
        <v>947</v>
      </c>
      <c r="C33" s="346"/>
      <c r="D33" s="346"/>
      <c r="E33" s="346"/>
      <c r="F33" s="346"/>
      <c r="G33" s="346"/>
      <c r="H33" s="346"/>
      <c r="I33" s="346"/>
      <c r="J33" s="346"/>
    </row>
    <row r="34" spans="1:10" x14ac:dyDescent="0.2">
      <c r="B34" s="159" t="s">
        <v>39</v>
      </c>
      <c r="C34" s="159"/>
      <c r="D34" s="159"/>
      <c r="E34" s="159"/>
      <c r="F34" s="159"/>
      <c r="G34" s="159"/>
      <c r="H34" s="159"/>
      <c r="I34" s="159"/>
      <c r="J34" s="159"/>
    </row>
    <row r="35" spans="1:10" ht="39.75" customHeight="1" x14ac:dyDescent="0.25">
      <c r="B35" s="346" t="s">
        <v>948</v>
      </c>
      <c r="C35" s="349"/>
      <c r="D35" s="349"/>
      <c r="E35" s="349"/>
      <c r="F35" s="349"/>
      <c r="G35" s="349"/>
      <c r="H35" s="349"/>
      <c r="I35" s="349"/>
      <c r="J35" s="349"/>
    </row>
    <row r="36" spans="1:10" x14ac:dyDescent="0.25">
      <c r="B36" s="159" t="s">
        <v>40</v>
      </c>
      <c r="C36" s="159"/>
      <c r="D36" s="159"/>
      <c r="E36" s="159"/>
      <c r="F36" s="159"/>
      <c r="G36" s="159"/>
      <c r="H36" s="159"/>
      <c r="I36" s="159"/>
      <c r="J36" s="159"/>
    </row>
    <row r="37" spans="1:10" ht="50.25" customHeight="1" x14ac:dyDescent="0.2">
      <c r="B37" s="346" t="s">
        <v>949</v>
      </c>
      <c r="C37" s="346"/>
      <c r="D37" s="346"/>
      <c r="E37" s="346"/>
      <c r="F37" s="346"/>
      <c r="G37" s="346"/>
      <c r="H37" s="346"/>
      <c r="I37" s="346"/>
      <c r="J37" s="346"/>
    </row>
    <row r="38" spans="1:10" x14ac:dyDescent="0.2">
      <c r="B38" s="33"/>
      <c r="C38" s="33"/>
      <c r="D38" s="33"/>
      <c r="E38" s="33"/>
      <c r="F38" s="33"/>
      <c r="G38" s="33"/>
      <c r="H38" s="33"/>
      <c r="I38" s="33"/>
      <c r="J38" s="33"/>
    </row>
    <row r="39" spans="1:10" x14ac:dyDescent="0.2">
      <c r="A39" s="6"/>
      <c r="B39" s="134" t="s">
        <v>41</v>
      </c>
      <c r="H39" s="34"/>
      <c r="I39" s="34"/>
      <c r="J39" s="34"/>
    </row>
    <row r="40" spans="1:10" ht="15" customHeight="1" x14ac:dyDescent="0.25">
      <c r="B40" s="134" t="s">
        <v>42</v>
      </c>
      <c r="H40" s="35"/>
      <c r="I40" s="35"/>
      <c r="J40" s="35"/>
    </row>
    <row r="41" spans="1:10" x14ac:dyDescent="0.25">
      <c r="B41" s="125" t="s">
        <v>283</v>
      </c>
      <c r="H41" s="36"/>
      <c r="I41" s="36"/>
      <c r="J41" s="36"/>
    </row>
    <row r="42" spans="1:10" ht="15" customHeight="1" x14ac:dyDescent="0.25">
      <c r="A42" s="164">
        <v>1</v>
      </c>
      <c r="B42" s="328" t="s">
        <v>60</v>
      </c>
      <c r="C42" s="327"/>
      <c r="D42" s="327"/>
      <c r="E42" s="327"/>
      <c r="F42" s="327"/>
      <c r="G42" s="327"/>
      <c r="H42" s="327"/>
      <c r="I42" s="327"/>
      <c r="J42" s="327"/>
    </row>
    <row r="44" spans="1:10" x14ac:dyDescent="0.25">
      <c r="B44" s="134" t="s">
        <v>44</v>
      </c>
      <c r="G44" s="123"/>
      <c r="H44" s="34"/>
      <c r="I44" s="34"/>
      <c r="J44" s="34"/>
    </row>
    <row r="45" spans="1:10" x14ac:dyDescent="0.25">
      <c r="B45" s="125" t="s">
        <v>176</v>
      </c>
      <c r="G45" s="123"/>
      <c r="H45" s="137"/>
      <c r="I45" s="137"/>
      <c r="J45" s="137"/>
    </row>
    <row r="46" spans="1:10" x14ac:dyDescent="0.25">
      <c r="A46" s="164">
        <v>1</v>
      </c>
      <c r="B46" s="329" t="s">
        <v>733</v>
      </c>
      <c r="C46" s="329"/>
      <c r="D46" s="329"/>
      <c r="E46" s="329"/>
      <c r="F46" s="329"/>
      <c r="G46" s="329"/>
      <c r="H46" s="329"/>
      <c r="I46" s="329"/>
      <c r="J46" s="329"/>
    </row>
    <row r="47" spans="1:10" x14ac:dyDescent="0.2">
      <c r="B47" s="134"/>
      <c r="C47" s="134"/>
      <c r="D47" s="134"/>
      <c r="E47" s="134"/>
      <c r="F47" s="134"/>
      <c r="G47" s="134"/>
      <c r="H47" s="134"/>
      <c r="I47" s="134"/>
      <c r="J47" s="134"/>
    </row>
    <row r="48" spans="1:10" x14ac:dyDescent="0.2">
      <c r="A48" s="6"/>
      <c r="B48" s="134" t="s">
        <v>46</v>
      </c>
      <c r="D48" s="134"/>
      <c r="H48" s="137"/>
      <c r="I48" s="137"/>
      <c r="J48" s="137"/>
    </row>
    <row r="49" spans="1:11" ht="15" customHeight="1" x14ac:dyDescent="0.25">
      <c r="B49" s="341" t="s">
        <v>47</v>
      </c>
      <c r="C49" s="341"/>
      <c r="D49" s="341"/>
      <c r="E49" s="341"/>
      <c r="F49" s="341"/>
      <c r="G49" s="341"/>
      <c r="H49" s="341"/>
      <c r="I49" s="341"/>
      <c r="J49" s="341"/>
    </row>
    <row r="50" spans="1:11" ht="15" customHeight="1" x14ac:dyDescent="0.2">
      <c r="B50" s="143"/>
      <c r="C50" s="143"/>
      <c r="D50" s="143"/>
      <c r="E50" s="143"/>
      <c r="F50" s="143"/>
      <c r="H50" s="143">
        <f>SUM(E52:E59)</f>
        <v>150</v>
      </c>
      <c r="I50" s="137" t="str">
        <f>IF(H50=E$11*25,"perfecte","cal revisar")</f>
        <v>perfecte</v>
      </c>
      <c r="J50" s="137" t="str">
        <f>IF(E$11*7&lt;K51,"perfecte","cal revisar")</f>
        <v>perfecte</v>
      </c>
    </row>
    <row r="51" spans="1:11" ht="15" customHeight="1" x14ac:dyDescent="0.2">
      <c r="B51" s="143"/>
      <c r="C51" s="342" t="s">
        <v>48</v>
      </c>
      <c r="D51" s="343"/>
      <c r="E51" s="37" t="s">
        <v>49</v>
      </c>
      <c r="F51" s="342" t="s">
        <v>50</v>
      </c>
      <c r="G51" s="343"/>
      <c r="I51" s="137" t="s">
        <v>548</v>
      </c>
      <c r="J51" s="137" t="s">
        <v>549</v>
      </c>
      <c r="K51" s="137">
        <f>SUM(K52:K59)</f>
        <v>50</v>
      </c>
    </row>
    <row r="52" spans="1:11" ht="15" customHeight="1" x14ac:dyDescent="0.25">
      <c r="B52" s="143"/>
      <c r="C52" s="439" t="s">
        <v>543</v>
      </c>
      <c r="D52" s="382" t="s">
        <v>543</v>
      </c>
      <c r="E52" s="58">
        <v>100</v>
      </c>
      <c r="F52" s="339">
        <v>0</v>
      </c>
      <c r="G52" s="331"/>
      <c r="I52" s="137"/>
      <c r="J52" s="137"/>
      <c r="K52" s="137">
        <f t="shared" ref="K52:K59" si="0">E52*F52</f>
        <v>0</v>
      </c>
    </row>
    <row r="53" spans="1:11" ht="15" customHeight="1" x14ac:dyDescent="0.25">
      <c r="B53" s="143"/>
      <c r="C53" s="356" t="s">
        <v>533</v>
      </c>
      <c r="D53" s="357" t="s">
        <v>533</v>
      </c>
      <c r="E53" s="59">
        <v>40</v>
      </c>
      <c r="F53" s="340">
        <v>1</v>
      </c>
      <c r="G53" s="334"/>
      <c r="I53" s="137"/>
      <c r="J53" s="137"/>
      <c r="K53" s="137">
        <f t="shared" si="0"/>
        <v>40</v>
      </c>
    </row>
    <row r="54" spans="1:11" ht="15" customHeight="1" x14ac:dyDescent="0.25">
      <c r="B54" s="143"/>
      <c r="C54" s="439" t="s">
        <v>550</v>
      </c>
      <c r="D54" s="382" t="s">
        <v>550</v>
      </c>
      <c r="E54" s="58">
        <v>8</v>
      </c>
      <c r="F54" s="339">
        <v>1</v>
      </c>
      <c r="G54" s="331"/>
      <c r="I54" s="137"/>
      <c r="J54" s="137"/>
      <c r="K54" s="137">
        <f t="shared" si="0"/>
        <v>8</v>
      </c>
    </row>
    <row r="55" spans="1:11" ht="15" customHeight="1" x14ac:dyDescent="0.25">
      <c r="B55" s="143"/>
      <c r="C55" s="356" t="s">
        <v>542</v>
      </c>
      <c r="D55" s="357" t="s">
        <v>542</v>
      </c>
      <c r="E55" s="59">
        <v>2</v>
      </c>
      <c r="F55" s="506">
        <v>1</v>
      </c>
      <c r="G55" s="334"/>
      <c r="I55" s="137"/>
      <c r="J55" s="137"/>
      <c r="K55" s="137">
        <f t="shared" si="0"/>
        <v>2</v>
      </c>
    </row>
    <row r="56" spans="1:11" ht="15" customHeight="1" x14ac:dyDescent="0.2">
      <c r="B56" s="143"/>
      <c r="C56" s="143"/>
      <c r="D56" s="143"/>
      <c r="E56" s="143"/>
      <c r="F56" s="143"/>
      <c r="I56" s="137"/>
      <c r="J56" s="137"/>
      <c r="K56" s="137">
        <f t="shared" si="0"/>
        <v>0</v>
      </c>
    </row>
    <row r="57" spans="1:11" x14ac:dyDescent="0.25">
      <c r="A57" s="6"/>
      <c r="B57" s="134" t="s">
        <v>51</v>
      </c>
      <c r="I57" s="137"/>
      <c r="J57" s="137"/>
      <c r="K57" s="137">
        <f t="shared" si="0"/>
        <v>0</v>
      </c>
    </row>
    <row r="58" spans="1:11" x14ac:dyDescent="0.25">
      <c r="B58" s="125" t="s">
        <v>52</v>
      </c>
      <c r="I58" s="137"/>
      <c r="J58" s="137"/>
      <c r="K58" s="137">
        <f t="shared" si="0"/>
        <v>0</v>
      </c>
    </row>
    <row r="59" spans="1:11" x14ac:dyDescent="0.25">
      <c r="C59" s="141" t="s">
        <v>557</v>
      </c>
      <c r="D59" s="141"/>
      <c r="E59" s="141"/>
      <c r="F59" s="141"/>
      <c r="G59" s="141"/>
      <c r="I59" s="137"/>
      <c r="J59" s="137"/>
      <c r="K59" s="137">
        <f t="shared" si="0"/>
        <v>0</v>
      </c>
    </row>
    <row r="60" spans="1:11" x14ac:dyDescent="0.25">
      <c r="C60" s="141" t="s">
        <v>561</v>
      </c>
      <c r="D60" s="141"/>
      <c r="E60" s="141"/>
      <c r="F60" s="141"/>
      <c r="G60" s="141"/>
      <c r="H60" s="141"/>
      <c r="I60" s="141"/>
      <c r="J60" s="141"/>
      <c r="K60" s="141"/>
    </row>
    <row r="61" spans="1:11" x14ac:dyDescent="0.25">
      <c r="C61" s="141" t="s">
        <v>545</v>
      </c>
      <c r="D61" s="141"/>
      <c r="E61" s="141"/>
      <c r="F61" s="141"/>
      <c r="G61" s="141"/>
      <c r="H61" s="141"/>
      <c r="I61" s="141"/>
      <c r="J61" s="141"/>
      <c r="K61" s="141"/>
    </row>
    <row r="62" spans="1:11" x14ac:dyDescent="0.25">
      <c r="C62" s="141" t="s">
        <v>560</v>
      </c>
      <c r="D62" s="141"/>
      <c r="E62" s="141"/>
      <c r="F62" s="141"/>
      <c r="G62" s="141"/>
      <c r="H62" s="141"/>
      <c r="I62" s="141"/>
      <c r="J62" s="141"/>
      <c r="K62" s="141"/>
    </row>
    <row r="64" spans="1:11" x14ac:dyDescent="0.25">
      <c r="A64" s="6"/>
      <c r="B64" s="134" t="s">
        <v>53</v>
      </c>
    </row>
    <row r="65" spans="2:10" ht="15" customHeight="1" x14ac:dyDescent="0.25">
      <c r="B65" s="341" t="s">
        <v>54</v>
      </c>
      <c r="C65" s="341"/>
      <c r="D65" s="341"/>
      <c r="E65" s="341"/>
      <c r="F65" s="341"/>
      <c r="G65" s="341"/>
      <c r="H65" s="341"/>
    </row>
    <row r="66" spans="2:10" ht="15" customHeight="1" x14ac:dyDescent="0.2">
      <c r="B66" s="143"/>
      <c r="C66" s="143"/>
      <c r="D66" s="143"/>
      <c r="E66" s="143"/>
      <c r="F66" s="143"/>
      <c r="G66" s="143"/>
      <c r="H66" s="143"/>
    </row>
    <row r="67" spans="2:10" ht="15" customHeight="1" x14ac:dyDescent="0.25">
      <c r="B67" s="143"/>
      <c r="C67" s="336" t="s">
        <v>55</v>
      </c>
      <c r="D67" s="337"/>
      <c r="E67" s="336" t="s">
        <v>56</v>
      </c>
      <c r="F67" s="337"/>
      <c r="G67" s="336" t="s">
        <v>57</v>
      </c>
      <c r="H67" s="338"/>
      <c r="I67" s="337"/>
      <c r="J67" s="143"/>
    </row>
    <row r="68" spans="2:10" ht="15" customHeight="1" x14ac:dyDescent="0.25">
      <c r="B68" s="143"/>
      <c r="C68" s="439" t="s">
        <v>564</v>
      </c>
      <c r="D68" s="382" t="s">
        <v>564</v>
      </c>
      <c r="E68" s="380">
        <v>0.4</v>
      </c>
      <c r="F68" s="331"/>
      <c r="G68" s="339">
        <v>0.5</v>
      </c>
      <c r="H68" s="332"/>
      <c r="I68" s="331"/>
      <c r="J68" s="143"/>
    </row>
    <row r="69" spans="2:10" ht="15" customHeight="1" x14ac:dyDescent="0.25">
      <c r="B69" s="143"/>
      <c r="C69" s="356" t="s">
        <v>566</v>
      </c>
      <c r="D69" s="357" t="s">
        <v>566</v>
      </c>
      <c r="E69" s="340">
        <v>0.3</v>
      </c>
      <c r="F69" s="334"/>
      <c r="G69" s="340">
        <v>0.4</v>
      </c>
      <c r="H69" s="335"/>
      <c r="I69" s="334"/>
      <c r="J69" s="143"/>
    </row>
    <row r="70" spans="2:10" ht="15" customHeight="1" x14ac:dyDescent="0.25">
      <c r="B70" s="143"/>
      <c r="C70" s="439" t="s">
        <v>568</v>
      </c>
      <c r="D70" s="382" t="s">
        <v>568</v>
      </c>
      <c r="E70" s="339">
        <v>0.1</v>
      </c>
      <c r="F70" s="331"/>
      <c r="G70" s="339">
        <v>0.1</v>
      </c>
      <c r="H70" s="332"/>
      <c r="I70" s="331"/>
      <c r="J70" s="143"/>
    </row>
    <row r="71" spans="2:10" ht="15" customHeight="1" x14ac:dyDescent="0.2">
      <c r="B71" s="143"/>
      <c r="C71" s="356" t="s">
        <v>565</v>
      </c>
      <c r="D71" s="357" t="s">
        <v>565</v>
      </c>
      <c r="E71" s="340">
        <v>0.1</v>
      </c>
      <c r="F71" s="334"/>
      <c r="G71" s="340">
        <v>0.1</v>
      </c>
      <c r="H71" s="335"/>
      <c r="I71" s="334"/>
      <c r="J71" s="143"/>
    </row>
    <row r="72" spans="2:10" x14ac:dyDescent="0.2">
      <c r="D72" s="42"/>
    </row>
  </sheetData>
  <sheetProtection password="C6A8" sheet="1" objects="1" scenarios="1"/>
  <mergeCells count="44">
    <mergeCell ref="B11:D11"/>
    <mergeCell ref="H11:J11"/>
    <mergeCell ref="A1:J1"/>
    <mergeCell ref="E3:J4"/>
    <mergeCell ref="C7:J7"/>
    <mergeCell ref="C8:J8"/>
    <mergeCell ref="C9:J9"/>
    <mergeCell ref="C51:D51"/>
    <mergeCell ref="F51:G51"/>
    <mergeCell ref="G12:J12"/>
    <mergeCell ref="B15:B16"/>
    <mergeCell ref="B26:J26"/>
    <mergeCell ref="B27:J27"/>
    <mergeCell ref="B28:J28"/>
    <mergeCell ref="B33:J33"/>
    <mergeCell ref="B35:J35"/>
    <mergeCell ref="B37:J37"/>
    <mergeCell ref="B42:J42"/>
    <mergeCell ref="B46:J46"/>
    <mergeCell ref="B49:J49"/>
    <mergeCell ref="C55:D55"/>
    <mergeCell ref="F55:G55"/>
    <mergeCell ref="C52:D52"/>
    <mergeCell ref="F52:G52"/>
    <mergeCell ref="C53:D53"/>
    <mergeCell ref="F53:G53"/>
    <mergeCell ref="C54:D54"/>
    <mergeCell ref="F54:G54"/>
    <mergeCell ref="B65:H65"/>
    <mergeCell ref="C67:D67"/>
    <mergeCell ref="E67:F67"/>
    <mergeCell ref="G67:I67"/>
    <mergeCell ref="C68:D68"/>
    <mergeCell ref="E68:F68"/>
    <mergeCell ref="G68:I68"/>
    <mergeCell ref="C71:D71"/>
    <mergeCell ref="E71:F71"/>
    <mergeCell ref="G71:I71"/>
    <mergeCell ref="C69:D69"/>
    <mergeCell ref="E69:F69"/>
    <mergeCell ref="G69:I69"/>
    <mergeCell ref="C70:D70"/>
    <mergeCell ref="E70:F70"/>
    <mergeCell ref="G70:I70"/>
  </mergeCells>
  <dataValidations count="4">
    <dataValidation type="list" allowBlank="1" showInputMessage="1" showErrorMessage="1" prompt="Escoja de la lista" sqref="H11:J11">
      <formula1>$P$3:$P$7</formula1>
    </dataValidation>
    <dataValidation type="list" allowBlank="1" showInputMessage="1" showErrorMessage="1" sqref="B52:B55">
      <formula1>act</formula1>
    </dataValidation>
    <dataValidation type="list" allowBlank="1" showInputMessage="1" showErrorMessage="1" sqref="B59:B62">
      <formula1>metdoc</formula1>
    </dataValidation>
    <dataValidation type="list" allowBlank="1" showInputMessage="1" showErrorMessage="1" sqref="B68:B71">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7" max="9" man="1"/>
    <brk id="5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5635" r:id="rId4" name="Label 3">
              <controlPr defaultSize="0" autoFill="0" autoLine="0" autoPict="0">
                <anchor moveWithCells="1" sizeWithCells="1">
                  <from>
                    <xdr:col>3</xdr:col>
                    <xdr:colOff>85725</xdr:colOff>
                    <xdr:row>15</xdr:row>
                    <xdr:rowOff>76200</xdr:rowOff>
                  </from>
                  <to>
                    <xdr:col>3</xdr:col>
                    <xdr:colOff>238125</xdr:colOff>
                    <xdr:row>16</xdr:row>
                    <xdr:rowOff>104775</xdr:rowOff>
                  </to>
                </anchor>
              </controlPr>
            </control>
          </mc:Choice>
        </mc:AlternateContent>
        <mc:AlternateContent xmlns:mc="http://schemas.openxmlformats.org/markup-compatibility/2006">
          <mc:Choice Requires="x14">
            <control shapeId="325636" r:id="rId5" name="Label 4">
              <controlPr defaultSize="0" autoFill="0" autoLine="0" autoPict="0">
                <anchor moveWithCells="1" sizeWithCells="1">
                  <from>
                    <xdr:col>6</xdr:col>
                    <xdr:colOff>104775</xdr:colOff>
                    <xdr:row>15</xdr:row>
                    <xdr:rowOff>66675</xdr:rowOff>
                  </from>
                  <to>
                    <xdr:col>6</xdr:col>
                    <xdr:colOff>257175</xdr:colOff>
                    <xdr:row>16</xdr:row>
                    <xdr:rowOff>85725</xdr:rowOff>
                  </to>
                </anchor>
              </controlPr>
            </control>
          </mc:Choice>
        </mc:AlternateContent>
        <mc:AlternateContent xmlns:mc="http://schemas.openxmlformats.org/markup-compatibility/2006">
          <mc:Choice Requires="x14">
            <control shapeId="325637" r:id="rId6" name="Label 5">
              <controlPr defaultSize="0" autoFill="0" autoLine="0" autoPict="0">
                <anchor moveWithCells="1" sizeWithCells="1">
                  <from>
                    <xdr:col>6</xdr:col>
                    <xdr:colOff>104775</xdr:colOff>
                    <xdr:row>17</xdr:row>
                    <xdr:rowOff>66675</xdr:rowOff>
                  </from>
                  <to>
                    <xdr:col>6</xdr:col>
                    <xdr:colOff>257175</xdr:colOff>
                    <xdr:row>18</xdr:row>
                    <xdr:rowOff>85725</xdr:rowOff>
                  </to>
                </anchor>
              </controlPr>
            </control>
          </mc:Choice>
        </mc:AlternateContent>
        <mc:AlternateContent xmlns:mc="http://schemas.openxmlformats.org/markup-compatibility/2006">
          <mc:Choice Requires="x14">
            <control shapeId="325638" r:id="rId7" name="Label 6">
              <controlPr defaultSize="0" autoFill="0" autoLine="0" autoPict="0">
                <anchor moveWithCells="1" sizeWithCells="1">
                  <from>
                    <xdr:col>6</xdr:col>
                    <xdr:colOff>85725</xdr:colOff>
                    <xdr:row>19</xdr:row>
                    <xdr:rowOff>66675</xdr:rowOff>
                  </from>
                  <to>
                    <xdr:col>6</xdr:col>
                    <xdr:colOff>238125</xdr:colOff>
                    <xdr:row>20</xdr:row>
                    <xdr:rowOff>104775</xdr:rowOff>
                  </to>
                </anchor>
              </controlPr>
            </control>
          </mc:Choice>
        </mc:AlternateContent>
        <mc:AlternateContent xmlns:mc="http://schemas.openxmlformats.org/markup-compatibility/2006">
          <mc:Choice Requires="x14">
            <control shapeId="325639" r:id="rId8" name="Label 7">
              <controlPr defaultSize="0" autoFill="0" autoLine="0" autoPict="0">
                <anchor moveWithCells="1" sizeWithCells="1">
                  <from>
                    <xdr:col>3</xdr:col>
                    <xdr:colOff>76200</xdr:colOff>
                    <xdr:row>17</xdr:row>
                    <xdr:rowOff>66675</xdr:rowOff>
                  </from>
                  <to>
                    <xdr:col>3</xdr:col>
                    <xdr:colOff>228600</xdr:colOff>
                    <xdr:row>18</xdr:row>
                    <xdr:rowOff>104775</xdr:rowOff>
                  </to>
                </anchor>
              </controlPr>
            </control>
          </mc:Choice>
        </mc:AlternateContent>
        <mc:AlternateContent xmlns:mc="http://schemas.openxmlformats.org/markup-compatibility/2006">
          <mc:Choice Requires="x14">
            <control shapeId="325640" r:id="rId9" name="Label 8">
              <controlPr defaultSize="0" autoFill="0" autoLine="0" autoPict="0">
                <anchor moveWithCells="1" sizeWithCells="1">
                  <from>
                    <xdr:col>3</xdr:col>
                    <xdr:colOff>66675</xdr:colOff>
                    <xdr:row>19</xdr:row>
                    <xdr:rowOff>47625</xdr:rowOff>
                  </from>
                  <to>
                    <xdr:col>3</xdr:col>
                    <xdr:colOff>219075</xdr:colOff>
                    <xdr:row>20</xdr:row>
                    <xdr:rowOff>76200</xdr:rowOff>
                  </to>
                </anchor>
              </controlPr>
            </control>
          </mc:Choice>
        </mc:AlternateContent>
        <mc:AlternateContent xmlns:mc="http://schemas.openxmlformats.org/markup-compatibility/2006">
          <mc:Choice Requires="x14">
            <control shapeId="325641" r:id="rId10" name="Check Box 9">
              <controlPr defaultSize="0" autoFill="0" autoLine="0" autoPict="0">
                <anchor moveWithCells="1">
                  <from>
                    <xdr:col>2</xdr:col>
                    <xdr:colOff>752475</xdr:colOff>
                    <xdr:row>12</xdr:row>
                    <xdr:rowOff>9525</xdr:rowOff>
                  </from>
                  <to>
                    <xdr:col>3</xdr:col>
                    <xdr:colOff>295275</xdr:colOff>
                    <xdr:row>13</xdr:row>
                    <xdr:rowOff>28575</xdr:rowOff>
                  </to>
                </anchor>
              </controlPr>
            </control>
          </mc:Choice>
        </mc:AlternateContent>
        <mc:AlternateContent xmlns:mc="http://schemas.openxmlformats.org/markup-compatibility/2006">
          <mc:Choice Requires="x14">
            <control shapeId="325642" r:id="rId11" name="Check Box 10">
              <controlPr defaultSize="0" autoFill="0" autoLine="0" autoPict="0">
                <anchor moveWithCells="1">
                  <from>
                    <xdr:col>3</xdr:col>
                    <xdr:colOff>371475</xdr:colOff>
                    <xdr:row>12</xdr:row>
                    <xdr:rowOff>9525</xdr:rowOff>
                  </from>
                  <to>
                    <xdr:col>3</xdr:col>
                    <xdr:colOff>657225</xdr:colOff>
                    <xdr:row>13</xdr:row>
                    <xdr:rowOff>28575</xdr:rowOff>
                  </to>
                </anchor>
              </controlPr>
            </control>
          </mc:Choice>
        </mc:AlternateContent>
        <mc:AlternateContent xmlns:mc="http://schemas.openxmlformats.org/markup-compatibility/2006">
          <mc:Choice Requires="x14">
            <control shapeId="325643" r:id="rId12" name="Check Box 11">
              <controlPr defaultSize="0" autoFill="0" autoLine="0" autoPict="0">
                <anchor moveWithCells="1">
                  <from>
                    <xdr:col>3</xdr:col>
                    <xdr:colOff>714375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5644" r:id="rId13" name="Check Box 12">
              <controlPr defaultSize="0" autoFill="0" autoLine="0" autoPict="0">
                <anchor moveWithCells="1">
                  <from>
                    <xdr:col>4</xdr:col>
                    <xdr:colOff>104775</xdr:colOff>
                    <xdr:row>12</xdr:row>
                    <xdr:rowOff>9525</xdr:rowOff>
                  </from>
                  <to>
                    <xdr:col>4</xdr:col>
                    <xdr:colOff>409575</xdr:colOff>
                    <xdr:row>13</xdr:row>
                    <xdr:rowOff>28575</xdr:rowOff>
                  </to>
                </anchor>
              </controlPr>
            </control>
          </mc:Choice>
        </mc:AlternateContent>
        <mc:AlternateContent xmlns:mc="http://schemas.openxmlformats.org/markup-compatibility/2006">
          <mc:Choice Requires="x14">
            <control shapeId="325645" r:id="rId14" name="Check Box 13">
              <controlPr defaultSize="0" autoFill="0" autoLine="0" autoPict="0">
                <anchor moveWithCells="1">
                  <from>
                    <xdr:col>4</xdr:col>
                    <xdr:colOff>447675</xdr:colOff>
                    <xdr:row>12</xdr:row>
                    <xdr:rowOff>9525</xdr:rowOff>
                  </from>
                  <to>
                    <xdr:col>4</xdr:col>
                    <xdr:colOff>752475</xdr:colOff>
                    <xdr:row>13</xdr:row>
                    <xdr:rowOff>28575</xdr:rowOff>
                  </to>
                </anchor>
              </controlPr>
            </control>
          </mc:Choice>
        </mc:AlternateContent>
        <mc:AlternateContent xmlns:mc="http://schemas.openxmlformats.org/markup-compatibility/2006">
          <mc:Choice Requires="x14">
            <control shapeId="325646" r:id="rId15" name="Check Box 14">
              <controlPr defaultSize="0" autoFill="0" autoLine="0" autoPict="0">
                <anchor moveWithCells="1">
                  <from>
                    <xdr:col>6</xdr:col>
                    <xdr:colOff>28575</xdr:colOff>
                    <xdr:row>12</xdr:row>
                    <xdr:rowOff>9525</xdr:rowOff>
                  </from>
                  <to>
                    <xdr:col>6</xdr:col>
                    <xdr:colOff>333375</xdr:colOff>
                    <xdr:row>13</xdr:row>
                    <xdr:rowOff>28575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0">
    <pageSetUpPr fitToPage="1"/>
  </sheetPr>
  <dimension ref="A1:P72"/>
  <sheetViews>
    <sheetView topLeftCell="A43" zoomScaleNormal="100" workbookViewId="0">
      <selection activeCell="C56" sqref="C56"/>
    </sheetView>
  </sheetViews>
  <sheetFormatPr defaultColWidth="8.7109375" defaultRowHeight="15" x14ac:dyDescent="0.25"/>
  <cols>
    <col min="1" max="1" width="3" style="164" bestFit="1" customWidth="1"/>
    <col min="2" max="2" width="23.7109375" style="164" customWidth="1"/>
    <col min="3" max="3" width="14.28515625" style="164" customWidth="1"/>
    <col min="4" max="4" width="18.7109375" style="164" customWidth="1"/>
    <col min="5" max="5" width="16.7109375" style="164" customWidth="1"/>
    <col min="6" max="6" width="4.42578125" style="164" customWidth="1"/>
    <col min="7" max="7" width="21.42578125" style="164" customWidth="1"/>
    <col min="8" max="8" width="8.28515625" style="164" customWidth="1"/>
    <col min="9" max="9" width="8.7109375" style="164"/>
    <col min="10" max="10" width="16.7109375" style="164" customWidth="1"/>
    <col min="11" max="16384" width="8.71093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950</v>
      </c>
      <c r="D7" s="355"/>
      <c r="E7" s="355"/>
      <c r="F7" s="355"/>
      <c r="G7" s="355"/>
      <c r="H7" s="355"/>
      <c r="I7" s="355"/>
      <c r="J7" s="355"/>
      <c r="P7" s="4" t="s">
        <v>10</v>
      </c>
    </row>
    <row r="8" spans="1:16" ht="15.75" x14ac:dyDescent="0.25">
      <c r="B8" s="1" t="s">
        <v>11</v>
      </c>
      <c r="C8" s="355" t="s">
        <v>951</v>
      </c>
      <c r="D8" s="355"/>
      <c r="E8" s="355"/>
      <c r="F8" s="355"/>
      <c r="G8" s="355"/>
      <c r="H8" s="355"/>
      <c r="I8" s="355"/>
      <c r="J8" s="355"/>
      <c r="M8" s="123"/>
      <c r="N8" s="123"/>
      <c r="O8" s="123"/>
      <c r="P8" s="4" t="s">
        <v>12</v>
      </c>
    </row>
    <row r="9" spans="1:16" ht="15.75" x14ac:dyDescent="0.25">
      <c r="B9" s="1" t="s">
        <v>13</v>
      </c>
      <c r="C9" s="442" t="s">
        <v>952</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192">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953</v>
      </c>
      <c r="C26" s="327"/>
      <c r="D26" s="327"/>
      <c r="E26" s="327"/>
      <c r="F26" s="327"/>
      <c r="G26" s="327"/>
      <c r="H26" s="327"/>
      <c r="I26" s="327"/>
      <c r="J26" s="327"/>
      <c r="L26" s="31"/>
      <c r="N26" s="31"/>
    </row>
    <row r="27" spans="1:16" s="28" customFormat="1" x14ac:dyDescent="0.25">
      <c r="A27" s="164">
        <v>2</v>
      </c>
      <c r="B27" s="328" t="s">
        <v>954</v>
      </c>
      <c r="C27" s="432"/>
      <c r="D27" s="432"/>
      <c r="E27" s="432"/>
      <c r="F27" s="432"/>
      <c r="G27" s="432"/>
      <c r="H27" s="432"/>
      <c r="I27" s="432"/>
      <c r="J27" s="432"/>
      <c r="L27" s="31"/>
      <c r="N27" s="31"/>
    </row>
    <row r="28" spans="1:16" s="28" customFormat="1" x14ac:dyDescent="0.25">
      <c r="A28" s="164">
        <v>3</v>
      </c>
      <c r="B28" s="455" t="s">
        <v>955</v>
      </c>
      <c r="C28" s="456"/>
      <c r="D28" s="456"/>
      <c r="E28" s="456"/>
      <c r="F28" s="456"/>
      <c r="G28" s="456"/>
      <c r="H28" s="456"/>
      <c r="I28" s="456"/>
      <c r="J28" s="456"/>
      <c r="L28" s="31"/>
      <c r="N28" s="31"/>
    </row>
    <row r="29" spans="1:16" s="28" customFormat="1" x14ac:dyDescent="0.2">
      <c r="D29" s="29"/>
      <c r="E29" s="27"/>
      <c r="G29" s="29"/>
      <c r="H29" s="27"/>
      <c r="J29" s="30"/>
      <c r="L29" s="31"/>
      <c r="N29" s="31"/>
    </row>
    <row r="30" spans="1:16" x14ac:dyDescent="0.2">
      <c r="A30" s="6"/>
      <c r="B30" s="2" t="s">
        <v>36</v>
      </c>
      <c r="C30" s="16"/>
      <c r="E30" s="19"/>
      <c r="F30" s="13"/>
      <c r="G30" s="123"/>
      <c r="H30" s="20"/>
      <c r="I30" s="13"/>
      <c r="J30" s="16"/>
      <c r="L30" s="19"/>
      <c r="N30" s="19"/>
    </row>
    <row r="31" spans="1:16" x14ac:dyDescent="0.25">
      <c r="B31" s="125" t="s">
        <v>37</v>
      </c>
      <c r="C31" s="16"/>
      <c r="E31" s="19"/>
      <c r="F31" s="13"/>
      <c r="G31" s="123"/>
      <c r="H31" s="20"/>
      <c r="I31" s="13"/>
      <c r="J31" s="16"/>
      <c r="L31" s="19"/>
      <c r="N31" s="19"/>
    </row>
    <row r="32" spans="1:16" x14ac:dyDescent="0.25">
      <c r="B32" s="25" t="s">
        <v>38</v>
      </c>
      <c r="C32" s="25"/>
      <c r="I32" s="25"/>
      <c r="J32" s="25"/>
    </row>
    <row r="33" spans="1:10" ht="35.25" customHeight="1" x14ac:dyDescent="0.25">
      <c r="B33" s="346" t="s">
        <v>956</v>
      </c>
      <c r="C33" s="346"/>
      <c r="D33" s="346"/>
      <c r="E33" s="346"/>
      <c r="F33" s="346"/>
      <c r="G33" s="346"/>
      <c r="H33" s="346"/>
      <c r="I33" s="346"/>
      <c r="J33" s="346"/>
    </row>
    <row r="34" spans="1:10" x14ac:dyDescent="0.2">
      <c r="B34" s="159" t="s">
        <v>39</v>
      </c>
      <c r="C34" s="159"/>
      <c r="D34" s="159"/>
      <c r="E34" s="159"/>
      <c r="F34" s="159"/>
      <c r="G34" s="159"/>
      <c r="H34" s="159"/>
      <c r="I34" s="159"/>
      <c r="J34" s="159"/>
    </row>
    <row r="35" spans="1:10" ht="39.75" customHeight="1" x14ac:dyDescent="0.25">
      <c r="B35" s="346" t="s">
        <v>957</v>
      </c>
      <c r="C35" s="349"/>
      <c r="D35" s="349"/>
      <c r="E35" s="349"/>
      <c r="F35" s="349"/>
      <c r="G35" s="349"/>
      <c r="H35" s="349"/>
      <c r="I35" s="349"/>
      <c r="J35" s="349"/>
    </row>
    <row r="36" spans="1:10" x14ac:dyDescent="0.25">
      <c r="B36" s="159" t="s">
        <v>40</v>
      </c>
      <c r="C36" s="159"/>
      <c r="D36" s="159"/>
      <c r="E36" s="159"/>
      <c r="F36" s="159"/>
      <c r="G36" s="159"/>
      <c r="H36" s="159"/>
      <c r="I36" s="159"/>
      <c r="J36" s="159"/>
    </row>
    <row r="37" spans="1:10" ht="50.25" customHeight="1" x14ac:dyDescent="0.2">
      <c r="B37" s="346" t="s">
        <v>958</v>
      </c>
      <c r="C37" s="346"/>
      <c r="D37" s="346"/>
      <c r="E37" s="346"/>
      <c r="F37" s="346"/>
      <c r="G37" s="346"/>
      <c r="H37" s="346"/>
      <c r="I37" s="346"/>
      <c r="J37" s="346"/>
    </row>
    <row r="38" spans="1:10" x14ac:dyDescent="0.2">
      <c r="B38" s="33"/>
      <c r="C38" s="33"/>
      <c r="D38" s="33"/>
      <c r="E38" s="33"/>
      <c r="F38" s="33"/>
      <c r="G38" s="33"/>
      <c r="H38" s="33"/>
      <c r="I38" s="33"/>
      <c r="J38" s="33"/>
    </row>
    <row r="39" spans="1:10" x14ac:dyDescent="0.2">
      <c r="A39" s="6"/>
      <c r="B39" s="134" t="s">
        <v>41</v>
      </c>
      <c r="H39" s="34"/>
      <c r="I39" s="34"/>
      <c r="J39" s="34"/>
    </row>
    <row r="40" spans="1:10" ht="15" customHeight="1" x14ac:dyDescent="0.25">
      <c r="B40" s="134" t="s">
        <v>42</v>
      </c>
      <c r="H40" s="35"/>
      <c r="I40" s="35"/>
      <c r="J40" s="35"/>
    </row>
    <row r="41" spans="1:10" x14ac:dyDescent="0.25">
      <c r="B41" s="125" t="s">
        <v>283</v>
      </c>
      <c r="H41" s="36"/>
      <c r="I41" s="36"/>
      <c r="J41" s="36"/>
    </row>
    <row r="42" spans="1:10" ht="30" customHeight="1" x14ac:dyDescent="0.25">
      <c r="A42" s="180">
        <v>1</v>
      </c>
      <c r="B42" s="328" t="s">
        <v>959</v>
      </c>
      <c r="C42" s="329"/>
      <c r="D42" s="329"/>
      <c r="E42" s="329"/>
      <c r="F42" s="329"/>
      <c r="G42" s="329"/>
      <c r="H42" s="329"/>
      <c r="I42" s="329"/>
      <c r="J42" s="329"/>
    </row>
    <row r="43" spans="1:10" ht="17.25" customHeight="1" x14ac:dyDescent="0.2"/>
    <row r="44" spans="1:10" x14ac:dyDescent="0.25">
      <c r="B44" s="134" t="s">
        <v>44</v>
      </c>
      <c r="G44" s="123"/>
      <c r="H44" s="34"/>
      <c r="I44" s="34"/>
      <c r="J44" s="34"/>
    </row>
    <row r="45" spans="1:10" x14ac:dyDescent="0.25">
      <c r="B45" s="125" t="s">
        <v>176</v>
      </c>
      <c r="G45" s="123"/>
      <c r="H45" s="137"/>
      <c r="I45" s="137"/>
      <c r="J45" s="137"/>
    </row>
    <row r="46" spans="1:10" x14ac:dyDescent="0.25">
      <c r="A46" s="164">
        <v>1</v>
      </c>
      <c r="B46" s="328" t="s">
        <v>779</v>
      </c>
      <c r="C46" s="329"/>
      <c r="D46" s="329"/>
      <c r="E46" s="329"/>
      <c r="F46" s="329"/>
      <c r="G46" s="329"/>
      <c r="H46" s="329"/>
      <c r="I46" s="329"/>
      <c r="J46" s="329"/>
    </row>
    <row r="47" spans="1:10" x14ac:dyDescent="0.2">
      <c r="B47" s="134"/>
      <c r="C47" s="134"/>
      <c r="D47" s="134"/>
      <c r="E47" s="134"/>
      <c r="F47" s="134"/>
      <c r="G47" s="134"/>
      <c r="H47" s="134"/>
      <c r="I47" s="134"/>
      <c r="J47" s="134"/>
    </row>
    <row r="48" spans="1:10" x14ac:dyDescent="0.2">
      <c r="A48" s="6"/>
      <c r="B48" s="134" t="s">
        <v>46</v>
      </c>
      <c r="D48" s="134"/>
      <c r="H48" s="137"/>
      <c r="I48" s="137"/>
      <c r="J48" s="137"/>
    </row>
    <row r="49" spans="1:11" ht="15" customHeight="1" x14ac:dyDescent="0.25">
      <c r="B49" s="341" t="s">
        <v>47</v>
      </c>
      <c r="C49" s="341"/>
      <c r="D49" s="341"/>
      <c r="E49" s="341"/>
      <c r="F49" s="341"/>
      <c r="G49" s="341"/>
      <c r="H49" s="341"/>
      <c r="I49" s="341"/>
      <c r="J49" s="341"/>
    </row>
    <row r="50" spans="1:11" ht="15" customHeight="1" x14ac:dyDescent="0.2">
      <c r="B50" s="143"/>
      <c r="C50" s="143"/>
      <c r="D50" s="143"/>
      <c r="E50" s="143"/>
      <c r="F50" s="143"/>
      <c r="H50" s="143">
        <f>SUM(E52:E59)</f>
        <v>150</v>
      </c>
      <c r="I50" s="137" t="str">
        <f>IF(H50=E$11*25,"perfecte","cal revisar")</f>
        <v>perfecte</v>
      </c>
      <c r="J50" s="137" t="str">
        <f>IF(E$11*7&lt;K51,"perfecte","cal revisar")</f>
        <v>perfecte</v>
      </c>
    </row>
    <row r="51" spans="1:11" ht="15" customHeight="1" x14ac:dyDescent="0.2">
      <c r="B51" s="143"/>
      <c r="C51" s="342" t="s">
        <v>48</v>
      </c>
      <c r="D51" s="343"/>
      <c r="E51" s="37" t="s">
        <v>49</v>
      </c>
      <c r="F51" s="342" t="s">
        <v>50</v>
      </c>
      <c r="G51" s="343"/>
      <c r="I51" s="137" t="s">
        <v>548</v>
      </c>
      <c r="J51" s="137" t="s">
        <v>549</v>
      </c>
      <c r="K51" s="137">
        <f>SUM(K52:K59)</f>
        <v>57.2</v>
      </c>
    </row>
    <row r="52" spans="1:11" ht="15" customHeight="1" x14ac:dyDescent="0.25">
      <c r="B52" s="143"/>
      <c r="C52" s="439" t="s">
        <v>533</v>
      </c>
      <c r="D52" s="382" t="s">
        <v>533</v>
      </c>
      <c r="E52" s="58">
        <v>40</v>
      </c>
      <c r="F52" s="339">
        <v>1</v>
      </c>
      <c r="G52" s="331"/>
      <c r="I52" s="137"/>
      <c r="J52" s="137"/>
      <c r="K52" s="137">
        <f t="shared" ref="K52:K59" si="0">E52*F52</f>
        <v>40</v>
      </c>
    </row>
    <row r="53" spans="1:11" ht="29.25" customHeight="1" x14ac:dyDescent="0.25">
      <c r="B53" s="143"/>
      <c r="C53" s="453" t="s">
        <v>543</v>
      </c>
      <c r="D53" s="454" t="s">
        <v>543</v>
      </c>
      <c r="E53" s="59">
        <v>90</v>
      </c>
      <c r="F53" s="340">
        <v>0</v>
      </c>
      <c r="G53" s="334"/>
      <c r="I53" s="137"/>
      <c r="J53" s="137"/>
      <c r="K53" s="137">
        <f t="shared" si="0"/>
        <v>0</v>
      </c>
    </row>
    <row r="54" spans="1:11" ht="15" customHeight="1" x14ac:dyDescent="0.25">
      <c r="B54" s="143"/>
      <c r="C54" s="439" t="s">
        <v>550</v>
      </c>
      <c r="D54" s="382" t="s">
        <v>550</v>
      </c>
      <c r="E54" s="58">
        <v>14</v>
      </c>
      <c r="F54" s="339">
        <v>0.8</v>
      </c>
      <c r="G54" s="331"/>
      <c r="I54" s="137"/>
      <c r="J54" s="137"/>
      <c r="K54" s="137">
        <f t="shared" si="0"/>
        <v>11.200000000000001</v>
      </c>
    </row>
    <row r="55" spans="1:11" ht="15" customHeight="1" x14ac:dyDescent="0.25">
      <c r="B55" s="143"/>
      <c r="C55" s="356" t="s">
        <v>541</v>
      </c>
      <c r="D55" s="357" t="s">
        <v>541</v>
      </c>
      <c r="E55" s="59">
        <v>6</v>
      </c>
      <c r="F55" s="340">
        <v>1</v>
      </c>
      <c r="G55" s="334"/>
      <c r="I55" s="137"/>
      <c r="J55" s="137"/>
      <c r="K55" s="137">
        <f t="shared" si="0"/>
        <v>6</v>
      </c>
    </row>
    <row r="56" spans="1:11" ht="15" customHeight="1" x14ac:dyDescent="0.2">
      <c r="B56" s="143"/>
      <c r="C56" s="143"/>
      <c r="D56" s="143"/>
      <c r="E56" s="143"/>
      <c r="F56" s="143"/>
      <c r="I56" s="137"/>
      <c r="J56" s="137"/>
      <c r="K56" s="137">
        <f t="shared" si="0"/>
        <v>0</v>
      </c>
    </row>
    <row r="57" spans="1:11" x14ac:dyDescent="0.25">
      <c r="A57" s="6"/>
      <c r="B57" s="134" t="s">
        <v>51</v>
      </c>
      <c r="I57" s="137"/>
      <c r="J57" s="137"/>
      <c r="K57" s="137">
        <f t="shared" si="0"/>
        <v>0</v>
      </c>
    </row>
    <row r="58" spans="1:11" x14ac:dyDescent="0.25">
      <c r="B58" s="125" t="s">
        <v>52</v>
      </c>
      <c r="I58" s="137"/>
      <c r="J58" s="137"/>
      <c r="K58" s="137">
        <f t="shared" si="0"/>
        <v>0</v>
      </c>
    </row>
    <row r="59" spans="1:11" x14ac:dyDescent="0.25">
      <c r="C59" s="141" t="s">
        <v>558</v>
      </c>
      <c r="D59" s="141"/>
      <c r="E59" s="141"/>
      <c r="F59" s="141"/>
      <c r="G59" s="141"/>
      <c r="I59" s="137"/>
      <c r="J59" s="137"/>
      <c r="K59" s="137">
        <f t="shared" si="0"/>
        <v>0</v>
      </c>
    </row>
    <row r="60" spans="1:11" x14ac:dyDescent="0.25">
      <c r="C60" s="141" t="s">
        <v>557</v>
      </c>
      <c r="D60" s="141"/>
      <c r="E60" s="141"/>
      <c r="F60" s="141"/>
      <c r="G60" s="141"/>
      <c r="H60" s="141"/>
      <c r="I60" s="141"/>
      <c r="J60" s="141"/>
      <c r="K60" s="141"/>
    </row>
    <row r="61" spans="1:11" x14ac:dyDescent="0.25">
      <c r="C61" s="141" t="s">
        <v>558</v>
      </c>
      <c r="D61" s="141"/>
      <c r="E61" s="141"/>
      <c r="F61" s="141"/>
      <c r="G61" s="141"/>
      <c r="H61" s="141"/>
      <c r="I61" s="141"/>
      <c r="J61" s="141"/>
      <c r="K61" s="141"/>
    </row>
    <row r="62" spans="1:11" x14ac:dyDescent="0.25">
      <c r="C62" s="141" t="s">
        <v>545</v>
      </c>
      <c r="D62" s="141"/>
      <c r="E62" s="141"/>
      <c r="F62" s="141"/>
      <c r="G62" s="141"/>
      <c r="H62" s="141"/>
      <c r="I62" s="141"/>
      <c r="J62" s="141"/>
      <c r="K62" s="141"/>
    </row>
    <row r="64" spans="1:11" x14ac:dyDescent="0.25">
      <c r="A64" s="6"/>
      <c r="B64" s="134" t="s">
        <v>53</v>
      </c>
    </row>
    <row r="65" spans="2:10" ht="15" customHeight="1" x14ac:dyDescent="0.25">
      <c r="B65" s="341" t="s">
        <v>54</v>
      </c>
      <c r="C65" s="341"/>
      <c r="D65" s="341"/>
      <c r="E65" s="341"/>
      <c r="F65" s="341"/>
      <c r="G65" s="341"/>
      <c r="H65" s="341"/>
    </row>
    <row r="66" spans="2:10" ht="15" customHeight="1" x14ac:dyDescent="0.2">
      <c r="B66" s="143"/>
      <c r="C66" s="143"/>
      <c r="D66" s="143"/>
      <c r="E66" s="143"/>
      <c r="F66" s="143"/>
      <c r="G66" s="143"/>
      <c r="H66" s="143"/>
    </row>
    <row r="67" spans="2:10" ht="15" customHeight="1" x14ac:dyDescent="0.25">
      <c r="B67" s="143"/>
      <c r="C67" s="336" t="s">
        <v>55</v>
      </c>
      <c r="D67" s="337"/>
      <c r="E67" s="336" t="s">
        <v>56</v>
      </c>
      <c r="F67" s="337"/>
      <c r="G67" s="336" t="s">
        <v>57</v>
      </c>
      <c r="H67" s="338"/>
      <c r="I67" s="337"/>
      <c r="J67" s="143"/>
    </row>
    <row r="68" spans="2:10" ht="15" customHeight="1" x14ac:dyDescent="0.25">
      <c r="B68" s="143"/>
      <c r="C68" s="439" t="s">
        <v>564</v>
      </c>
      <c r="D68" s="382" t="s">
        <v>564</v>
      </c>
      <c r="E68" s="339">
        <v>0.4</v>
      </c>
      <c r="F68" s="331"/>
      <c r="G68" s="339">
        <v>0.5</v>
      </c>
      <c r="H68" s="332"/>
      <c r="I68" s="331"/>
      <c r="J68" s="143"/>
    </row>
    <row r="69" spans="2:10" ht="15" customHeight="1" x14ac:dyDescent="0.25">
      <c r="B69" s="143"/>
      <c r="C69" s="356" t="s">
        <v>566</v>
      </c>
      <c r="D69" s="357" t="s">
        <v>566</v>
      </c>
      <c r="E69" s="340">
        <v>0.4</v>
      </c>
      <c r="F69" s="334"/>
      <c r="G69" s="340">
        <v>0.3</v>
      </c>
      <c r="H69" s="335"/>
      <c r="I69" s="334"/>
      <c r="J69" s="143"/>
    </row>
    <row r="70" spans="2:10" ht="15" customHeight="1" x14ac:dyDescent="0.25">
      <c r="B70" s="143"/>
      <c r="C70" s="439" t="s">
        <v>568</v>
      </c>
      <c r="D70" s="382" t="s">
        <v>568</v>
      </c>
      <c r="E70" s="339">
        <v>0.1</v>
      </c>
      <c r="F70" s="331"/>
      <c r="G70" s="339">
        <v>0.1</v>
      </c>
      <c r="H70" s="332"/>
      <c r="I70" s="331"/>
      <c r="J70" s="143"/>
    </row>
    <row r="71" spans="2:10" ht="15" customHeight="1" x14ac:dyDescent="0.2">
      <c r="B71" s="143"/>
      <c r="C71" s="356" t="s">
        <v>565</v>
      </c>
      <c r="D71" s="357" t="s">
        <v>565</v>
      </c>
      <c r="E71" s="340">
        <v>0.1</v>
      </c>
      <c r="F71" s="334"/>
      <c r="G71" s="340">
        <v>0.1</v>
      </c>
      <c r="H71" s="335"/>
      <c r="I71" s="334"/>
      <c r="J71" s="143"/>
    </row>
    <row r="72" spans="2:10" x14ac:dyDescent="0.2">
      <c r="D72" s="42"/>
    </row>
  </sheetData>
  <sheetProtection password="C6A8" sheet="1" objects="1" scenarios="1"/>
  <mergeCells count="44">
    <mergeCell ref="B11:D11"/>
    <mergeCell ref="H11:J11"/>
    <mergeCell ref="A1:J1"/>
    <mergeCell ref="E3:J4"/>
    <mergeCell ref="C7:J7"/>
    <mergeCell ref="C8:J8"/>
    <mergeCell ref="C9:J9"/>
    <mergeCell ref="C51:D51"/>
    <mergeCell ref="F51:G51"/>
    <mergeCell ref="G12:J12"/>
    <mergeCell ref="B15:B16"/>
    <mergeCell ref="B26:J26"/>
    <mergeCell ref="B27:J27"/>
    <mergeCell ref="B28:J28"/>
    <mergeCell ref="B33:J33"/>
    <mergeCell ref="B35:J35"/>
    <mergeCell ref="B37:J37"/>
    <mergeCell ref="B42:J42"/>
    <mergeCell ref="B46:J46"/>
    <mergeCell ref="B49:J49"/>
    <mergeCell ref="C55:D55"/>
    <mergeCell ref="F55:G55"/>
    <mergeCell ref="C52:D52"/>
    <mergeCell ref="F52:G52"/>
    <mergeCell ref="C53:D53"/>
    <mergeCell ref="F53:G53"/>
    <mergeCell ref="C54:D54"/>
    <mergeCell ref="F54:G54"/>
    <mergeCell ref="B65:H65"/>
    <mergeCell ref="C67:D67"/>
    <mergeCell ref="E67:F67"/>
    <mergeCell ref="G67:I67"/>
    <mergeCell ref="C68:D68"/>
    <mergeCell ref="E68:F68"/>
    <mergeCell ref="G68:I68"/>
    <mergeCell ref="C71:D71"/>
    <mergeCell ref="E71:F71"/>
    <mergeCell ref="G71:I71"/>
    <mergeCell ref="C69:D69"/>
    <mergeCell ref="E69:F69"/>
    <mergeCell ref="G69:I69"/>
    <mergeCell ref="C70:D70"/>
    <mergeCell ref="E70:F70"/>
    <mergeCell ref="G70:I70"/>
  </mergeCells>
  <dataValidations count="4">
    <dataValidation type="list" allowBlank="1" showInputMessage="1" showErrorMessage="1" prompt="Escoja de la lista" sqref="H11:J11">
      <formula1>$P$3:$P$7</formula1>
    </dataValidation>
    <dataValidation type="list" allowBlank="1" showInputMessage="1" showErrorMessage="1" sqref="B52:B55">
      <formula1>act</formula1>
    </dataValidation>
    <dataValidation type="list" allowBlank="1" showInputMessage="1" showErrorMessage="1" sqref="B59:B62">
      <formula1>metdoc</formula1>
    </dataValidation>
    <dataValidation type="list" allowBlank="1" showInputMessage="1" showErrorMessage="1" sqref="B68:B71">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7" max="9" man="1"/>
    <brk id="5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6659" r:id="rId4" name="Label 3">
              <controlPr defaultSize="0" autoFill="0" autoLine="0" autoPict="0">
                <anchor moveWithCells="1" sizeWithCells="1">
                  <from>
                    <xdr:col>3</xdr:col>
                    <xdr:colOff>66675</xdr:colOff>
                    <xdr:row>15</xdr:row>
                    <xdr:rowOff>66675</xdr:rowOff>
                  </from>
                  <to>
                    <xdr:col>3</xdr:col>
                    <xdr:colOff>200025</xdr:colOff>
                    <xdr:row>16</xdr:row>
                    <xdr:rowOff>104775</xdr:rowOff>
                  </to>
                </anchor>
              </controlPr>
            </control>
          </mc:Choice>
        </mc:AlternateContent>
        <mc:AlternateContent xmlns:mc="http://schemas.openxmlformats.org/markup-compatibility/2006">
          <mc:Choice Requires="x14">
            <control shapeId="326660" r:id="rId5" name="Label 4">
              <controlPr defaultSize="0" autoFill="0" autoLine="0" autoPict="0">
                <anchor moveWithCells="1" sizeWithCells="1">
                  <from>
                    <xdr:col>6</xdr:col>
                    <xdr:colOff>76200</xdr:colOff>
                    <xdr:row>15</xdr:row>
                    <xdr:rowOff>47625</xdr:rowOff>
                  </from>
                  <to>
                    <xdr:col>6</xdr:col>
                    <xdr:colOff>219075</xdr:colOff>
                    <xdr:row>16</xdr:row>
                    <xdr:rowOff>66675</xdr:rowOff>
                  </to>
                </anchor>
              </controlPr>
            </control>
          </mc:Choice>
        </mc:AlternateContent>
        <mc:AlternateContent xmlns:mc="http://schemas.openxmlformats.org/markup-compatibility/2006">
          <mc:Choice Requires="x14">
            <control shapeId="326661" r:id="rId6" name="Label 5">
              <controlPr defaultSize="0" autoFill="0" autoLine="0" autoPict="0">
                <anchor moveWithCells="1" sizeWithCells="1">
                  <from>
                    <xdr:col>6</xdr:col>
                    <xdr:colOff>76200</xdr:colOff>
                    <xdr:row>17</xdr:row>
                    <xdr:rowOff>47625</xdr:rowOff>
                  </from>
                  <to>
                    <xdr:col>6</xdr:col>
                    <xdr:colOff>219075</xdr:colOff>
                    <xdr:row>18</xdr:row>
                    <xdr:rowOff>66675</xdr:rowOff>
                  </to>
                </anchor>
              </controlPr>
            </control>
          </mc:Choice>
        </mc:AlternateContent>
        <mc:AlternateContent xmlns:mc="http://schemas.openxmlformats.org/markup-compatibility/2006">
          <mc:Choice Requires="x14">
            <control shapeId="326662" r:id="rId7" name="Label 6">
              <controlPr defaultSize="0" autoFill="0" autoLine="0" autoPict="0">
                <anchor moveWithCells="1" sizeWithCells="1">
                  <from>
                    <xdr:col>6</xdr:col>
                    <xdr:colOff>66675</xdr:colOff>
                    <xdr:row>19</xdr:row>
                    <xdr:rowOff>66675</xdr:rowOff>
                  </from>
                  <to>
                    <xdr:col>6</xdr:col>
                    <xdr:colOff>200025</xdr:colOff>
                    <xdr:row>20</xdr:row>
                    <xdr:rowOff>76200</xdr:rowOff>
                  </to>
                </anchor>
              </controlPr>
            </control>
          </mc:Choice>
        </mc:AlternateContent>
        <mc:AlternateContent xmlns:mc="http://schemas.openxmlformats.org/markup-compatibility/2006">
          <mc:Choice Requires="x14">
            <control shapeId="326663" r:id="rId8" name="Label 7">
              <controlPr defaultSize="0" autoFill="0" autoLine="0" autoPict="0">
                <anchor moveWithCells="1" sizeWithCells="1">
                  <from>
                    <xdr:col>3</xdr:col>
                    <xdr:colOff>66675</xdr:colOff>
                    <xdr:row>17</xdr:row>
                    <xdr:rowOff>66675</xdr:rowOff>
                  </from>
                  <to>
                    <xdr:col>3</xdr:col>
                    <xdr:colOff>190500</xdr:colOff>
                    <xdr:row>18</xdr:row>
                    <xdr:rowOff>85725</xdr:rowOff>
                  </to>
                </anchor>
              </controlPr>
            </control>
          </mc:Choice>
        </mc:AlternateContent>
        <mc:AlternateContent xmlns:mc="http://schemas.openxmlformats.org/markup-compatibility/2006">
          <mc:Choice Requires="x14">
            <control shapeId="326664" r:id="rId9" name="Label 8">
              <controlPr defaultSize="0" autoFill="0" autoLine="0" autoPict="0">
                <anchor moveWithCells="1" sizeWithCells="1">
                  <from>
                    <xdr:col>3</xdr:col>
                    <xdr:colOff>66675</xdr:colOff>
                    <xdr:row>19</xdr:row>
                    <xdr:rowOff>38100</xdr:rowOff>
                  </from>
                  <to>
                    <xdr:col>3</xdr:col>
                    <xdr:colOff>180975</xdr:colOff>
                    <xdr:row>20</xdr:row>
                    <xdr:rowOff>66675</xdr:rowOff>
                  </to>
                </anchor>
              </controlPr>
            </control>
          </mc:Choice>
        </mc:AlternateContent>
        <mc:AlternateContent xmlns:mc="http://schemas.openxmlformats.org/markup-compatibility/2006">
          <mc:Choice Requires="x14">
            <control shapeId="326665" r:id="rId10" name="Check Box 9">
              <controlPr defaultSize="0" autoFill="0" autoLine="0" autoPict="0">
                <anchor moveWithCells="1">
                  <from>
                    <xdr:col>2</xdr:col>
                    <xdr:colOff>638175</xdr:colOff>
                    <xdr:row>12</xdr:row>
                    <xdr:rowOff>9525</xdr:rowOff>
                  </from>
                  <to>
                    <xdr:col>3</xdr:col>
                    <xdr:colOff>257175</xdr:colOff>
                    <xdr:row>13</xdr:row>
                    <xdr:rowOff>28575</xdr:rowOff>
                  </to>
                </anchor>
              </controlPr>
            </control>
          </mc:Choice>
        </mc:AlternateContent>
        <mc:AlternateContent xmlns:mc="http://schemas.openxmlformats.org/markup-compatibility/2006">
          <mc:Choice Requires="x14">
            <control shapeId="326666" r:id="rId11" name="Check Box 10">
              <controlPr defaultSize="0" autoFill="0" autoLine="0" autoPict="0">
                <anchor moveWithCells="1">
                  <from>
                    <xdr:col>3</xdr:col>
                    <xdr:colOff>295275</xdr:colOff>
                    <xdr:row>12</xdr:row>
                    <xdr:rowOff>9525</xdr:rowOff>
                  </from>
                  <to>
                    <xdr:col>3</xdr:col>
                    <xdr:colOff>561975</xdr:colOff>
                    <xdr:row>13</xdr:row>
                    <xdr:rowOff>28575</xdr:rowOff>
                  </to>
                </anchor>
              </controlPr>
            </control>
          </mc:Choice>
        </mc:AlternateContent>
        <mc:AlternateContent xmlns:mc="http://schemas.openxmlformats.org/markup-compatibility/2006">
          <mc:Choice Requires="x14">
            <control shapeId="326667" r:id="rId12" name="Check Box 11">
              <controlPr defaultSize="0" autoFill="0" autoLine="0" autoPict="0">
                <anchor moveWithCells="1">
                  <from>
                    <xdr:col>3</xdr:col>
                    <xdr:colOff>828675</xdr:colOff>
                    <xdr:row>12</xdr:row>
                    <xdr:rowOff>9525</xdr:rowOff>
                  </from>
                  <to>
                    <xdr:col>4</xdr:col>
                    <xdr:colOff>9525</xdr:colOff>
                    <xdr:row>13</xdr:row>
                    <xdr:rowOff>0</xdr:rowOff>
                  </to>
                </anchor>
              </controlPr>
            </control>
          </mc:Choice>
        </mc:AlternateContent>
        <mc:AlternateContent xmlns:mc="http://schemas.openxmlformats.org/markup-compatibility/2006">
          <mc:Choice Requires="x14">
            <control shapeId="326668" r:id="rId13" name="Check Box 12">
              <controlPr defaultSize="0" autoFill="0" autoLine="0" autoPict="0">
                <anchor moveWithCells="1">
                  <from>
                    <xdr:col>4</xdr:col>
                    <xdr:colOff>85725</xdr:colOff>
                    <xdr:row>12</xdr:row>
                    <xdr:rowOff>9525</xdr:rowOff>
                  </from>
                  <to>
                    <xdr:col>4</xdr:col>
                    <xdr:colOff>333375</xdr:colOff>
                    <xdr:row>13</xdr:row>
                    <xdr:rowOff>28575</xdr:rowOff>
                  </to>
                </anchor>
              </controlPr>
            </control>
          </mc:Choice>
        </mc:AlternateContent>
        <mc:AlternateContent xmlns:mc="http://schemas.openxmlformats.org/markup-compatibility/2006">
          <mc:Choice Requires="x14">
            <control shapeId="326669" r:id="rId14" name="Check Box 13">
              <controlPr defaultSize="0" autoFill="0" autoLine="0" autoPict="0">
                <anchor moveWithCells="1">
                  <from>
                    <xdr:col>4</xdr:col>
                    <xdr:colOff>600075</xdr:colOff>
                    <xdr:row>12</xdr:row>
                    <xdr:rowOff>9525</xdr:rowOff>
                  </from>
                  <to>
                    <xdr:col>4</xdr:col>
                    <xdr:colOff>866775</xdr:colOff>
                    <xdr:row>13</xdr:row>
                    <xdr:rowOff>28575</xdr:rowOff>
                  </to>
                </anchor>
              </controlPr>
            </control>
          </mc:Choice>
        </mc:AlternateContent>
        <mc:AlternateContent xmlns:mc="http://schemas.openxmlformats.org/markup-compatibility/2006">
          <mc:Choice Requires="x14">
            <control shapeId="326670" r:id="rId15" name="Check Box 14">
              <controlPr defaultSize="0" autoFill="0" autoLine="0" autoPict="0">
                <anchor moveWithCells="1">
                  <from>
                    <xdr:col>6</xdr:col>
                    <xdr:colOff>28575</xdr:colOff>
                    <xdr:row>12</xdr:row>
                    <xdr:rowOff>9525</xdr:rowOff>
                  </from>
                  <to>
                    <xdr:col>6</xdr:col>
                    <xdr:colOff>276225</xdr:colOff>
                    <xdr:row>13</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7"/>
  <dimension ref="A1:Q101"/>
  <sheetViews>
    <sheetView topLeftCell="A64" workbookViewId="0">
      <selection activeCell="C97" sqref="C97:D97"/>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274</v>
      </c>
      <c r="D3" s="3" t="s">
        <v>2</v>
      </c>
      <c r="E3" s="353" t="s">
        <v>275</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284</v>
      </c>
      <c r="D7" s="355"/>
      <c r="E7" s="355"/>
      <c r="F7" s="355"/>
      <c r="G7" s="355"/>
      <c r="H7" s="355"/>
      <c r="I7" s="355"/>
      <c r="J7" s="355"/>
      <c r="P7" s="4" t="s">
        <v>10</v>
      </c>
    </row>
    <row r="8" spans="1:16" ht="15.75" x14ac:dyDescent="0.25">
      <c r="B8" s="1" t="s">
        <v>11</v>
      </c>
      <c r="C8" s="355" t="s">
        <v>285</v>
      </c>
      <c r="D8" s="355"/>
      <c r="E8" s="355"/>
      <c r="F8" s="355"/>
      <c r="G8" s="355"/>
      <c r="H8" s="355"/>
      <c r="I8" s="355"/>
      <c r="J8" s="355"/>
      <c r="M8" s="123"/>
      <c r="N8" s="123"/>
      <c r="O8" s="123"/>
      <c r="P8" s="4" t="s">
        <v>12</v>
      </c>
    </row>
    <row r="9" spans="1:16" ht="15.75" x14ac:dyDescent="0.25">
      <c r="B9" s="1" t="s">
        <v>13</v>
      </c>
      <c r="C9" s="355" t="s">
        <v>286</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170</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v>6</v>
      </c>
      <c r="G16" s="86" t="s">
        <v>23</v>
      </c>
      <c r="H16" s="21"/>
      <c r="J16" s="16"/>
      <c r="L16" s="19"/>
      <c r="M16" s="13"/>
      <c r="N16" s="20"/>
      <c r="O16" s="13"/>
      <c r="P16" s="123"/>
    </row>
    <row r="17" spans="1:16" x14ac:dyDescent="0.2">
      <c r="B17" s="22"/>
      <c r="D17" s="23" t="s">
        <v>24</v>
      </c>
      <c r="E17" s="24">
        <v>6</v>
      </c>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127</v>
      </c>
      <c r="C19" s="56">
        <v>6</v>
      </c>
      <c r="D19" s="23" t="s">
        <v>28</v>
      </c>
      <c r="E19" s="24"/>
      <c r="G19" s="23" t="s">
        <v>29</v>
      </c>
      <c r="H19" s="24"/>
      <c r="J19" s="1"/>
    </row>
    <row r="20" spans="1:16" x14ac:dyDescent="0.2">
      <c r="B20" s="19" t="s">
        <v>527</v>
      </c>
      <c r="C20" s="56">
        <v>6</v>
      </c>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65" t="s">
        <v>193</v>
      </c>
      <c r="C26" s="366"/>
      <c r="D26" s="366"/>
      <c r="E26" s="366"/>
      <c r="F26" s="366"/>
      <c r="G26" s="366"/>
      <c r="H26" s="366"/>
      <c r="I26" s="366"/>
      <c r="J26" s="366"/>
      <c r="K26" s="31"/>
      <c r="M26" s="31"/>
    </row>
    <row r="27" spans="1:16" s="28" customFormat="1" x14ac:dyDescent="0.25">
      <c r="A27" s="164">
        <v>2</v>
      </c>
      <c r="B27" s="326" t="s">
        <v>287</v>
      </c>
      <c r="C27" s="327"/>
      <c r="D27" s="327"/>
      <c r="E27" s="327"/>
      <c r="F27" s="327"/>
      <c r="G27" s="327"/>
      <c r="H27" s="327"/>
      <c r="I27" s="327"/>
      <c r="J27" s="327"/>
      <c r="K27" s="31"/>
      <c r="M27" s="31"/>
    </row>
    <row r="28" spans="1:16" s="28" customFormat="1" x14ac:dyDescent="0.25">
      <c r="A28" s="164">
        <v>3</v>
      </c>
      <c r="B28" s="326" t="s">
        <v>244</v>
      </c>
      <c r="C28" s="327"/>
      <c r="D28" s="327"/>
      <c r="E28" s="327"/>
      <c r="F28" s="327"/>
      <c r="G28" s="327"/>
      <c r="H28" s="327"/>
      <c r="I28" s="327"/>
      <c r="J28" s="327"/>
      <c r="K28" s="31"/>
      <c r="M28" s="31"/>
    </row>
    <row r="29" spans="1:16" s="28" customFormat="1" x14ac:dyDescent="0.2">
      <c r="A29" s="164">
        <v>4</v>
      </c>
      <c r="B29" s="326" t="s">
        <v>65</v>
      </c>
      <c r="C29" s="327"/>
      <c r="D29" s="327"/>
      <c r="E29" s="327"/>
      <c r="F29" s="327"/>
      <c r="G29" s="327"/>
      <c r="H29" s="327"/>
      <c r="I29" s="327"/>
      <c r="J29" s="327"/>
      <c r="K29" s="31"/>
      <c r="M29" s="31"/>
    </row>
    <row r="30" spans="1:16" s="28" customFormat="1" x14ac:dyDescent="0.25">
      <c r="A30" s="164">
        <v>5</v>
      </c>
      <c r="B30" s="328" t="s">
        <v>288</v>
      </c>
      <c r="C30" s="327"/>
      <c r="D30" s="327"/>
      <c r="E30" s="327"/>
      <c r="F30" s="327"/>
      <c r="G30" s="327"/>
      <c r="H30" s="327"/>
      <c r="I30" s="327"/>
      <c r="J30" s="327"/>
      <c r="K30" s="31"/>
      <c r="M30" s="31"/>
    </row>
    <row r="31" spans="1:16" s="28" customFormat="1" x14ac:dyDescent="0.25">
      <c r="A31" s="164">
        <v>6</v>
      </c>
      <c r="B31" s="328" t="s">
        <v>289</v>
      </c>
      <c r="C31" s="327"/>
      <c r="D31" s="327"/>
      <c r="E31" s="327"/>
      <c r="F31" s="327"/>
      <c r="G31" s="327"/>
      <c r="H31" s="327"/>
      <c r="I31" s="327"/>
      <c r="J31" s="327"/>
      <c r="L31" s="31"/>
      <c r="N31" s="31"/>
    </row>
    <row r="32" spans="1:16" s="28" customFormat="1" x14ac:dyDescent="0.2">
      <c r="A32" s="164">
        <v>7</v>
      </c>
      <c r="B32" s="344"/>
      <c r="C32" s="344"/>
      <c r="D32" s="344"/>
      <c r="E32" s="344"/>
      <c r="F32" s="344"/>
      <c r="G32" s="344"/>
      <c r="H32" s="344"/>
      <c r="I32" s="344"/>
      <c r="J32" s="344"/>
      <c r="L32" s="31"/>
      <c r="N32" s="31"/>
    </row>
    <row r="33" spans="1:14" s="28" customFormat="1" x14ac:dyDescent="0.2">
      <c r="A33" s="164"/>
      <c r="B33" s="164"/>
      <c r="C33" s="164"/>
      <c r="D33" s="164"/>
      <c r="E33" s="164"/>
      <c r="F33" s="164"/>
      <c r="G33" s="164"/>
      <c r="H33" s="164"/>
      <c r="I33" s="164"/>
      <c r="J33" s="164"/>
      <c r="L33" s="31"/>
      <c r="N33" s="31"/>
    </row>
    <row r="34" spans="1:14" s="28" customFormat="1" x14ac:dyDescent="0.2">
      <c r="D34" s="29"/>
      <c r="E34" s="27"/>
      <c r="G34" s="29"/>
      <c r="H34" s="27"/>
      <c r="J34" s="30"/>
      <c r="L34" s="31"/>
      <c r="N34" s="31"/>
    </row>
    <row r="35" spans="1:14" x14ac:dyDescent="0.2">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48" customHeight="1" x14ac:dyDescent="0.25">
      <c r="B38" s="346" t="s">
        <v>290</v>
      </c>
      <c r="C38" s="346"/>
      <c r="D38" s="346"/>
      <c r="E38" s="346"/>
      <c r="F38" s="346"/>
      <c r="G38" s="346"/>
      <c r="H38" s="346"/>
      <c r="I38" s="346"/>
      <c r="J38" s="346"/>
    </row>
    <row r="39" spans="1:14" x14ac:dyDescent="0.2">
      <c r="B39" s="159" t="s">
        <v>39</v>
      </c>
      <c r="C39" s="159"/>
      <c r="D39" s="159"/>
      <c r="E39" s="159"/>
      <c r="F39" s="159"/>
      <c r="G39" s="159"/>
      <c r="H39" s="159"/>
      <c r="I39" s="159"/>
      <c r="J39" s="159"/>
    </row>
    <row r="40" spans="1:14" ht="63.75" customHeight="1" x14ac:dyDescent="0.25">
      <c r="B40" s="346" t="s">
        <v>291</v>
      </c>
      <c r="C40" s="349"/>
      <c r="D40" s="349"/>
      <c r="E40" s="349"/>
      <c r="F40" s="349"/>
      <c r="G40" s="349"/>
      <c r="H40" s="349"/>
      <c r="I40" s="349"/>
      <c r="J40" s="349"/>
    </row>
    <row r="41" spans="1:14" x14ac:dyDescent="0.25">
      <c r="B41" s="159" t="s">
        <v>40</v>
      </c>
      <c r="C41" s="159"/>
      <c r="D41" s="159"/>
      <c r="E41" s="159"/>
      <c r="F41" s="159"/>
      <c r="G41" s="159"/>
      <c r="H41" s="159"/>
      <c r="I41" s="159"/>
      <c r="J41" s="159"/>
    </row>
    <row r="42" spans="1:14" ht="51" customHeight="1" x14ac:dyDescent="0.2">
      <c r="B42" s="346" t="s">
        <v>292</v>
      </c>
      <c r="C42" s="346"/>
      <c r="D42" s="346"/>
      <c r="E42" s="346"/>
      <c r="F42" s="346"/>
      <c r="G42" s="346"/>
      <c r="H42" s="346"/>
      <c r="I42" s="346"/>
      <c r="J42" s="346"/>
    </row>
    <row r="43" spans="1:14" x14ac:dyDescent="0.2">
      <c r="B43" s="33"/>
      <c r="C43" s="33"/>
      <c r="D43" s="33"/>
      <c r="E43" s="33"/>
      <c r="F43" s="33"/>
      <c r="G43" s="33"/>
      <c r="H43" s="33"/>
      <c r="I43" s="33"/>
      <c r="J43" s="33"/>
    </row>
    <row r="44" spans="1:14" x14ac:dyDescent="0.2">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ht="17.25" customHeight="1" x14ac:dyDescent="0.25">
      <c r="A47" s="164">
        <v>1</v>
      </c>
      <c r="B47" s="326" t="s">
        <v>260</v>
      </c>
      <c r="C47" s="327"/>
      <c r="D47" s="327"/>
      <c r="E47" s="327"/>
      <c r="F47" s="327"/>
      <c r="G47" s="327"/>
      <c r="H47" s="327"/>
      <c r="I47" s="327"/>
      <c r="J47" s="327"/>
    </row>
    <row r="48" spans="1:14" x14ac:dyDescent="0.2">
      <c r="A48" s="164">
        <v>2</v>
      </c>
      <c r="B48" s="326" t="s">
        <v>59</v>
      </c>
      <c r="C48" s="327"/>
      <c r="D48" s="327"/>
      <c r="E48" s="327"/>
      <c r="F48" s="327"/>
      <c r="G48" s="327"/>
      <c r="H48" s="327"/>
      <c r="I48" s="327"/>
      <c r="J48" s="327"/>
    </row>
    <row r="49" spans="1:10" x14ac:dyDescent="0.25">
      <c r="A49" s="164">
        <v>3</v>
      </c>
      <c r="B49" s="326" t="s">
        <v>60</v>
      </c>
      <c r="C49" s="327"/>
      <c r="D49" s="327"/>
      <c r="E49" s="327"/>
      <c r="F49" s="327"/>
      <c r="G49" s="327"/>
      <c r="H49" s="327"/>
      <c r="I49" s="327"/>
      <c r="J49" s="327"/>
    </row>
    <row r="50" spans="1:10" ht="15" customHeight="1" x14ac:dyDescent="0.2">
      <c r="A50" s="164">
        <v>4</v>
      </c>
      <c r="B50" s="326"/>
      <c r="C50" s="328"/>
      <c r="D50" s="328"/>
      <c r="E50" s="328"/>
      <c r="F50" s="328"/>
      <c r="G50" s="328"/>
      <c r="H50" s="328"/>
      <c r="I50" s="328"/>
      <c r="J50" s="328"/>
    </row>
    <row r="51" spans="1:10" ht="15" customHeight="1" x14ac:dyDescent="0.2">
      <c r="A51" s="164">
        <v>5</v>
      </c>
      <c r="B51" s="364"/>
      <c r="C51" s="344"/>
      <c r="D51" s="344"/>
      <c r="E51" s="344"/>
      <c r="F51" s="344"/>
      <c r="G51" s="344"/>
      <c r="H51" s="344"/>
      <c r="I51" s="344"/>
      <c r="J51" s="344"/>
    </row>
    <row r="52" spans="1:10" x14ac:dyDescent="0.2">
      <c r="A52" s="164">
        <v>6</v>
      </c>
      <c r="B52" s="344"/>
      <c r="C52" s="344"/>
      <c r="D52" s="344"/>
      <c r="E52" s="344"/>
      <c r="F52" s="344"/>
      <c r="G52" s="344"/>
      <c r="H52" s="344"/>
      <c r="I52" s="344"/>
      <c r="J52" s="344"/>
    </row>
    <row r="53" spans="1:10" x14ac:dyDescent="0.2">
      <c r="B53" s="344"/>
      <c r="C53" s="344"/>
      <c r="D53" s="344"/>
      <c r="E53" s="344"/>
      <c r="F53" s="344"/>
      <c r="G53" s="344"/>
      <c r="H53" s="344"/>
      <c r="I53" s="344"/>
      <c r="J53" s="344"/>
    </row>
    <row r="54" spans="1:10" x14ac:dyDescent="0.2">
      <c r="A54" s="164">
        <v>8</v>
      </c>
      <c r="B54" s="345"/>
      <c r="C54" s="345"/>
      <c r="D54" s="345"/>
      <c r="E54" s="345"/>
      <c r="F54" s="345"/>
      <c r="G54" s="345"/>
      <c r="H54" s="345"/>
      <c r="I54" s="345"/>
      <c r="J54" s="345"/>
    </row>
    <row r="55" spans="1:10" x14ac:dyDescent="0.25">
      <c r="B55" s="134" t="s">
        <v>44</v>
      </c>
      <c r="G55" s="123"/>
      <c r="H55" s="34"/>
      <c r="I55" s="34"/>
      <c r="J55" s="34"/>
    </row>
    <row r="56" spans="1:10" x14ac:dyDescent="0.25">
      <c r="B56" s="164" t="s">
        <v>45</v>
      </c>
      <c r="G56" s="123"/>
      <c r="H56" s="137"/>
      <c r="I56" s="137"/>
      <c r="J56" s="137"/>
    </row>
    <row r="57" spans="1:10" x14ac:dyDescent="0.2">
      <c r="A57" s="164">
        <v>1</v>
      </c>
      <c r="B57" s="328"/>
      <c r="C57" s="329"/>
      <c r="D57" s="329"/>
      <c r="E57" s="329"/>
      <c r="F57" s="329"/>
      <c r="G57" s="329"/>
      <c r="H57" s="329"/>
      <c r="I57" s="329"/>
      <c r="J57" s="329"/>
    </row>
    <row r="58" spans="1:10" x14ac:dyDescent="0.2">
      <c r="A58" s="164">
        <v>2</v>
      </c>
      <c r="B58" s="328"/>
      <c r="C58" s="329"/>
      <c r="D58" s="329"/>
      <c r="E58" s="329"/>
      <c r="F58" s="329"/>
      <c r="G58" s="329"/>
      <c r="H58" s="329"/>
      <c r="I58" s="329"/>
      <c r="J58" s="329"/>
    </row>
    <row r="59" spans="1:10" x14ac:dyDescent="0.2">
      <c r="A59" s="164">
        <v>3</v>
      </c>
      <c r="B59" s="156"/>
      <c r="C59" s="150"/>
      <c r="D59" s="150"/>
      <c r="E59" s="150"/>
      <c r="F59" s="150"/>
      <c r="G59" s="150"/>
      <c r="H59" s="150"/>
      <c r="I59" s="150"/>
      <c r="J59" s="150"/>
    </row>
    <row r="60" spans="1:10" x14ac:dyDescent="0.2">
      <c r="A60" s="164">
        <v>4</v>
      </c>
      <c r="B60" s="150"/>
      <c r="C60" s="150"/>
      <c r="D60" s="150"/>
      <c r="E60" s="150"/>
      <c r="F60" s="150"/>
      <c r="G60" s="150"/>
      <c r="H60" s="150"/>
      <c r="I60" s="150"/>
      <c r="J60" s="150"/>
    </row>
    <row r="61" spans="1:10" x14ac:dyDescent="0.2">
      <c r="A61" s="164">
        <v>5</v>
      </c>
      <c r="B61" s="150"/>
      <c r="C61" s="150"/>
      <c r="D61" s="150"/>
      <c r="E61" s="150"/>
      <c r="F61" s="150"/>
      <c r="G61" s="150"/>
      <c r="H61" s="150"/>
      <c r="I61" s="150"/>
      <c r="J61" s="150"/>
    </row>
    <row r="62" spans="1:10" x14ac:dyDescent="0.2">
      <c r="A62" s="164">
        <v>6</v>
      </c>
      <c r="B62" s="150"/>
      <c r="C62" s="150"/>
      <c r="D62" s="150"/>
      <c r="E62" s="150"/>
      <c r="F62" s="150"/>
      <c r="G62" s="150"/>
      <c r="H62" s="150"/>
      <c r="I62" s="150"/>
      <c r="J62" s="150"/>
    </row>
    <row r="63" spans="1:10" x14ac:dyDescent="0.2">
      <c r="A63" s="164">
        <v>7</v>
      </c>
      <c r="B63" s="150"/>
      <c r="C63" s="150"/>
      <c r="D63" s="150"/>
      <c r="E63" s="150"/>
      <c r="F63" s="150"/>
      <c r="G63" s="150"/>
      <c r="H63" s="150"/>
      <c r="I63" s="150"/>
      <c r="J63" s="150"/>
    </row>
    <row r="64" spans="1:10" x14ac:dyDescent="0.2">
      <c r="A64" s="164">
        <v>8</v>
      </c>
      <c r="B64" s="150"/>
      <c r="C64" s="150"/>
      <c r="D64" s="150"/>
      <c r="E64" s="150"/>
      <c r="F64" s="150"/>
      <c r="G64" s="150"/>
      <c r="H64" s="150"/>
      <c r="I64" s="150"/>
      <c r="J64" s="150"/>
    </row>
    <row r="65" spans="1:11" x14ac:dyDescent="0.2">
      <c r="A65" s="164">
        <v>9</v>
      </c>
      <c r="B65" s="345"/>
      <c r="C65" s="345"/>
      <c r="D65" s="345"/>
      <c r="E65" s="345"/>
      <c r="F65" s="345"/>
      <c r="G65" s="345"/>
      <c r="H65" s="345"/>
      <c r="I65" s="345"/>
      <c r="J65" s="345"/>
    </row>
    <row r="66" spans="1:11" x14ac:dyDescent="0.2">
      <c r="A66" s="164">
        <v>10</v>
      </c>
      <c r="B66" s="150"/>
      <c r="C66" s="150"/>
      <c r="D66" s="150"/>
      <c r="E66" s="150"/>
      <c r="F66" s="150"/>
      <c r="G66" s="150"/>
      <c r="H66" s="150"/>
      <c r="I66" s="150"/>
      <c r="J66" s="150"/>
    </row>
    <row r="67" spans="1:11" x14ac:dyDescent="0.2">
      <c r="B67" s="134" t="s">
        <v>46</v>
      </c>
      <c r="D67" s="134"/>
      <c r="H67" s="137"/>
      <c r="I67" s="137"/>
      <c r="J67" s="137"/>
    </row>
    <row r="68" spans="1:11" ht="15" customHeight="1" x14ac:dyDescent="0.25">
      <c r="B68" s="341" t="s">
        <v>47</v>
      </c>
      <c r="C68" s="341"/>
      <c r="D68" s="341"/>
      <c r="E68" s="341"/>
      <c r="F68" s="341"/>
      <c r="G68" s="341"/>
      <c r="H68" s="341"/>
      <c r="I68" s="341"/>
      <c r="J68" s="341"/>
    </row>
    <row r="69" spans="1:11" ht="15" customHeight="1" x14ac:dyDescent="0.2">
      <c r="B69" s="143"/>
      <c r="C69" s="143"/>
      <c r="D69" s="143"/>
      <c r="E69" s="137"/>
      <c r="G69" s="137"/>
      <c r="H69" s="143">
        <f>SUM(E71:E77)</f>
        <v>300</v>
      </c>
      <c r="I69" s="137" t="str">
        <f>IF(H69=E11*25,"perfecte","cal revisar")</f>
        <v>perfecte</v>
      </c>
      <c r="J69" s="137" t="str">
        <f>IF(E11*7&lt;K70,"perfecte","cal revisar")</f>
        <v>perfecte</v>
      </c>
    </row>
    <row r="70" spans="1:11" ht="15" customHeight="1" x14ac:dyDescent="0.2">
      <c r="B70" s="143"/>
      <c r="C70" s="342" t="s">
        <v>48</v>
      </c>
      <c r="D70" s="343"/>
      <c r="E70" s="37" t="s">
        <v>49</v>
      </c>
      <c r="F70" s="342" t="s">
        <v>50</v>
      </c>
      <c r="G70" s="343"/>
      <c r="I70" s="137" t="s">
        <v>548</v>
      </c>
      <c r="J70" s="137" t="s">
        <v>549</v>
      </c>
      <c r="K70" s="137">
        <f>SUM(K71:K77)</f>
        <v>92.2</v>
      </c>
    </row>
    <row r="71" spans="1:11" ht="15" customHeight="1" x14ac:dyDescent="0.25">
      <c r="C71" s="164" t="s">
        <v>533</v>
      </c>
      <c r="D71" s="173"/>
      <c r="E71" s="38">
        <v>120</v>
      </c>
      <c r="F71" s="339">
        <v>0.65</v>
      </c>
      <c r="G71" s="331"/>
      <c r="I71" s="137"/>
      <c r="J71" s="137"/>
      <c r="K71" s="137">
        <f t="shared" ref="K71:K77" si="0">E71*F71</f>
        <v>78</v>
      </c>
    </row>
    <row r="72" spans="1:11" ht="15" customHeight="1" x14ac:dyDescent="0.25">
      <c r="C72" s="164" t="s">
        <v>542</v>
      </c>
      <c r="D72" s="173"/>
      <c r="E72" s="38">
        <v>115</v>
      </c>
      <c r="F72" s="339">
        <v>0.08</v>
      </c>
      <c r="G72" s="331"/>
      <c r="I72" s="137"/>
      <c r="J72" s="137"/>
      <c r="K72" s="137">
        <f t="shared" si="0"/>
        <v>9.2000000000000011</v>
      </c>
    </row>
    <row r="73" spans="1:11" ht="15" customHeight="1" x14ac:dyDescent="0.25">
      <c r="C73" s="164" t="s">
        <v>535</v>
      </c>
      <c r="D73" s="174"/>
      <c r="E73" s="39">
        <v>60</v>
      </c>
      <c r="F73" s="340">
        <v>0</v>
      </c>
      <c r="G73" s="334"/>
      <c r="I73" s="137"/>
      <c r="J73" s="137"/>
      <c r="K73" s="137">
        <f t="shared" si="0"/>
        <v>0</v>
      </c>
    </row>
    <row r="74" spans="1:11" ht="15" customHeight="1" x14ac:dyDescent="0.25">
      <c r="C74" s="164" t="s">
        <v>93</v>
      </c>
      <c r="D74" s="173"/>
      <c r="E74" s="38">
        <v>5</v>
      </c>
      <c r="F74" s="339">
        <v>1</v>
      </c>
      <c r="G74" s="331"/>
      <c r="I74" s="137"/>
      <c r="J74" s="137"/>
      <c r="K74" s="137">
        <f t="shared" si="0"/>
        <v>5</v>
      </c>
    </row>
    <row r="75" spans="1:11" ht="15" customHeight="1" x14ac:dyDescent="0.2">
      <c r="C75" s="333"/>
      <c r="D75" s="334"/>
      <c r="E75" s="39"/>
      <c r="F75" s="333"/>
      <c r="G75" s="334"/>
      <c r="I75" s="137"/>
      <c r="J75" s="137"/>
      <c r="K75" s="137">
        <f t="shared" si="0"/>
        <v>0</v>
      </c>
    </row>
    <row r="76" spans="1:11" ht="15" customHeight="1" x14ac:dyDescent="0.2">
      <c r="C76" s="330"/>
      <c r="D76" s="331"/>
      <c r="E76" s="38"/>
      <c r="F76" s="330"/>
      <c r="G76" s="331"/>
      <c r="I76" s="137"/>
      <c r="J76" s="137"/>
      <c r="K76" s="137">
        <f t="shared" si="0"/>
        <v>0</v>
      </c>
    </row>
    <row r="77" spans="1:11" ht="15" customHeight="1" x14ac:dyDescent="0.2">
      <c r="C77" s="333"/>
      <c r="D77" s="334"/>
      <c r="E77" s="39"/>
      <c r="F77" s="333"/>
      <c r="G77" s="334"/>
      <c r="I77" s="137"/>
      <c r="J77" s="137"/>
      <c r="K77" s="137">
        <f t="shared" si="0"/>
        <v>0</v>
      </c>
    </row>
    <row r="78" spans="1:11" ht="15" customHeight="1" x14ac:dyDescent="0.2">
      <c r="B78" s="143"/>
      <c r="C78" s="143"/>
      <c r="D78" s="143"/>
      <c r="E78" s="143"/>
      <c r="F78" s="143"/>
      <c r="H78" s="137"/>
      <c r="I78" s="137"/>
      <c r="J78" s="137"/>
    </row>
    <row r="79" spans="1:11" x14ac:dyDescent="0.25">
      <c r="A79" s="6"/>
      <c r="B79" s="134" t="s">
        <v>51</v>
      </c>
    </row>
    <row r="80" spans="1:11" x14ac:dyDescent="0.25">
      <c r="B80" s="125" t="s">
        <v>52</v>
      </c>
    </row>
    <row r="81" spans="1:11" x14ac:dyDescent="0.25">
      <c r="C81" s="164" t="s">
        <v>557</v>
      </c>
      <c r="D81" s="153"/>
      <c r="E81" s="153"/>
      <c r="F81" s="153"/>
      <c r="G81" s="153"/>
      <c r="H81" s="153"/>
      <c r="I81" s="153"/>
      <c r="J81" s="153"/>
      <c r="K81" s="153"/>
    </row>
    <row r="82" spans="1:11" x14ac:dyDescent="0.25">
      <c r="C82" s="164" t="s">
        <v>558</v>
      </c>
      <c r="D82" s="153"/>
      <c r="E82" s="153"/>
      <c r="F82" s="153"/>
      <c r="G82" s="153"/>
      <c r="H82" s="153"/>
      <c r="I82" s="153"/>
      <c r="J82" s="153"/>
      <c r="K82" s="153"/>
    </row>
    <row r="83" spans="1:11" x14ac:dyDescent="0.25">
      <c r="C83" s="164" t="s">
        <v>560</v>
      </c>
      <c r="D83" s="153"/>
      <c r="E83" s="153"/>
      <c r="F83" s="153"/>
      <c r="G83" s="153"/>
      <c r="H83" s="153"/>
      <c r="I83" s="153"/>
      <c r="J83" s="153"/>
      <c r="K83" s="153"/>
    </row>
    <row r="84" spans="1:11" x14ac:dyDescent="0.2">
      <c r="C84" s="152"/>
      <c r="D84" s="153"/>
      <c r="E84" s="153"/>
      <c r="F84" s="153"/>
      <c r="G84" s="153"/>
      <c r="H84" s="153"/>
      <c r="I84" s="153"/>
      <c r="J84" s="153"/>
      <c r="K84" s="153"/>
    </row>
    <row r="85" spans="1:11" x14ac:dyDescent="0.2">
      <c r="C85" s="152"/>
      <c r="D85" s="153"/>
      <c r="E85" s="153"/>
      <c r="F85" s="153"/>
      <c r="G85" s="153"/>
      <c r="H85" s="153"/>
      <c r="I85" s="153"/>
      <c r="J85" s="153"/>
      <c r="K85" s="153"/>
    </row>
    <row r="86" spans="1:11" x14ac:dyDescent="0.2">
      <c r="C86" s="153"/>
      <c r="D86" s="153"/>
      <c r="E86" s="153"/>
      <c r="F86" s="153"/>
      <c r="G86" s="153"/>
      <c r="H86" s="153"/>
      <c r="I86" s="153"/>
      <c r="J86" s="153"/>
      <c r="K86" s="153"/>
    </row>
    <row r="87" spans="1:11" x14ac:dyDescent="0.2">
      <c r="C87" s="153"/>
      <c r="D87" s="153"/>
      <c r="E87" s="153"/>
      <c r="F87" s="153"/>
      <c r="G87" s="153"/>
      <c r="H87" s="153"/>
      <c r="I87" s="153"/>
      <c r="J87" s="153"/>
      <c r="K87" s="153"/>
    </row>
    <row r="89" spans="1:11" x14ac:dyDescent="0.25">
      <c r="A89" s="6"/>
      <c r="B89" s="134" t="s">
        <v>53</v>
      </c>
    </row>
    <row r="90" spans="1:11" ht="15" customHeight="1" x14ac:dyDescent="0.25">
      <c r="B90" s="341" t="s">
        <v>54</v>
      </c>
      <c r="C90" s="341"/>
      <c r="D90" s="341"/>
      <c r="E90" s="341"/>
      <c r="F90" s="341"/>
      <c r="G90" s="341"/>
      <c r="H90" s="341"/>
    </row>
    <row r="91" spans="1:11" ht="15" customHeight="1" x14ac:dyDescent="0.2">
      <c r="B91" s="143"/>
      <c r="C91" s="143"/>
      <c r="D91" s="143"/>
      <c r="E91" s="143"/>
      <c r="F91" s="143"/>
      <c r="G91" s="143"/>
      <c r="H91" s="143"/>
    </row>
    <row r="92" spans="1:11" ht="15" customHeight="1" x14ac:dyDescent="0.25">
      <c r="B92" s="143"/>
      <c r="C92" s="336" t="s">
        <v>55</v>
      </c>
      <c r="D92" s="337"/>
      <c r="E92" s="336" t="s">
        <v>56</v>
      </c>
      <c r="F92" s="337"/>
      <c r="G92" s="336" t="s">
        <v>57</v>
      </c>
      <c r="H92" s="338"/>
      <c r="I92" s="337"/>
      <c r="J92" s="143"/>
    </row>
    <row r="93" spans="1:11" ht="15" customHeight="1" x14ac:dyDescent="0.25">
      <c r="C93" s="172" t="s">
        <v>564</v>
      </c>
      <c r="D93" s="173"/>
      <c r="E93" s="361">
        <v>100</v>
      </c>
      <c r="F93" s="362"/>
      <c r="G93" s="361">
        <v>100</v>
      </c>
      <c r="H93" s="363"/>
      <c r="I93" s="362"/>
      <c r="J93" s="143"/>
    </row>
    <row r="94" spans="1:11" ht="15" customHeight="1" x14ac:dyDescent="0.2">
      <c r="B94" s="143"/>
      <c r="C94" s="356"/>
      <c r="D94" s="357"/>
      <c r="E94" s="358"/>
      <c r="F94" s="359"/>
      <c r="G94" s="358"/>
      <c r="H94" s="360"/>
      <c r="I94" s="359"/>
      <c r="J94" s="143"/>
    </row>
    <row r="95" spans="1:11" ht="15" customHeight="1" x14ac:dyDescent="0.25">
      <c r="B95" s="143"/>
      <c r="C95" s="330"/>
      <c r="D95" s="331"/>
      <c r="E95" s="330"/>
      <c r="F95" s="331"/>
      <c r="G95" s="330"/>
      <c r="H95" s="332"/>
      <c r="I95" s="331"/>
      <c r="J95" s="143"/>
    </row>
    <row r="96" spans="1:11" ht="15" customHeight="1" x14ac:dyDescent="0.25">
      <c r="B96" s="143"/>
      <c r="C96" s="333"/>
      <c r="D96" s="334"/>
      <c r="E96" s="333"/>
      <c r="F96" s="334"/>
      <c r="G96" s="333"/>
      <c r="H96" s="335"/>
      <c r="I96" s="334"/>
      <c r="J96" s="143"/>
    </row>
    <row r="97" spans="2:17" ht="15" customHeight="1" x14ac:dyDescent="0.25">
      <c r="B97" s="143"/>
      <c r="C97" s="330"/>
      <c r="D97" s="331"/>
      <c r="E97" s="330"/>
      <c r="F97" s="331"/>
      <c r="G97" s="330"/>
      <c r="H97" s="332"/>
      <c r="I97" s="331"/>
      <c r="J97" s="143"/>
    </row>
    <row r="98" spans="2:17" ht="15" customHeight="1" x14ac:dyDescent="0.25">
      <c r="B98" s="143"/>
      <c r="C98" s="333"/>
      <c r="D98" s="334"/>
      <c r="E98" s="333"/>
      <c r="F98" s="334"/>
      <c r="G98" s="333"/>
      <c r="H98" s="335"/>
      <c r="I98" s="334"/>
      <c r="J98" s="143"/>
      <c r="O98" s="40"/>
      <c r="P98" s="41"/>
      <c r="Q98" s="40"/>
    </row>
    <row r="99" spans="2:17" ht="15" customHeight="1" x14ac:dyDescent="0.25">
      <c r="B99" s="143"/>
      <c r="C99" s="330"/>
      <c r="D99" s="331"/>
      <c r="E99" s="330"/>
      <c r="F99" s="331"/>
      <c r="G99" s="330"/>
      <c r="H99" s="332"/>
      <c r="I99" s="331"/>
      <c r="J99" s="143"/>
    </row>
    <row r="100" spans="2:17" ht="15" customHeight="1" x14ac:dyDescent="0.25">
      <c r="B100" s="143"/>
      <c r="C100" s="333"/>
      <c r="D100" s="334"/>
      <c r="E100" s="333"/>
      <c r="F100" s="334"/>
      <c r="G100" s="333"/>
      <c r="H100" s="335"/>
      <c r="I100" s="334"/>
      <c r="J100" s="143"/>
    </row>
    <row r="101" spans="2:17" x14ac:dyDescent="0.25">
      <c r="D101" s="42"/>
      <c r="J101" s="143"/>
    </row>
  </sheetData>
  <sheetProtection password="C6A8" sheet="1" objects="1" scenarios="1"/>
  <mergeCells count="7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4:G74"/>
    <mergeCell ref="B53:J53"/>
    <mergeCell ref="B54:J54"/>
    <mergeCell ref="B57:J57"/>
    <mergeCell ref="B58:J58"/>
    <mergeCell ref="B65:J65"/>
    <mergeCell ref="B68:J68"/>
    <mergeCell ref="C70:D70"/>
    <mergeCell ref="F70:G70"/>
    <mergeCell ref="F71:G71"/>
    <mergeCell ref="F72:G72"/>
    <mergeCell ref="F73:G73"/>
    <mergeCell ref="C75:D75"/>
    <mergeCell ref="F75:G75"/>
    <mergeCell ref="C76:D76"/>
    <mergeCell ref="F76:G76"/>
    <mergeCell ref="C77:D77"/>
    <mergeCell ref="F77:G77"/>
    <mergeCell ref="B90:H90"/>
    <mergeCell ref="C92:D92"/>
    <mergeCell ref="E92:F92"/>
    <mergeCell ref="G92:I92"/>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sqref="B75:B77 C71:C74">
      <formula1>act</formula1>
    </dataValidation>
    <dataValidation type="list" allowBlank="1" showInputMessage="1" showErrorMessage="1" sqref="B84:B87 C81:C83">
      <formula1>metdoc</formula1>
    </dataValidation>
    <dataValidation type="list" allowBlank="1" showInputMessage="1" showErrorMessage="1" sqref="B94:B100 C93">
      <formula1>eval</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2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672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672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672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672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672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6727"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86728" r:id="rId10" name="Check Box 8">
              <controlPr defaultSize="0" autoFill="0" autoLine="0" autoPict="0">
                <anchor moveWithCells="1">
                  <from>
                    <xdr:col>3</xdr:col>
                    <xdr:colOff>447675</xdr:colOff>
                    <xdr:row>12</xdr:row>
                    <xdr:rowOff>9525</xdr:rowOff>
                  </from>
                  <to>
                    <xdr:col>3</xdr:col>
                    <xdr:colOff>847725</xdr:colOff>
                    <xdr:row>13</xdr:row>
                    <xdr:rowOff>28575</xdr:rowOff>
                  </to>
                </anchor>
              </controlPr>
            </control>
          </mc:Choice>
        </mc:AlternateContent>
        <mc:AlternateContent xmlns:mc="http://schemas.openxmlformats.org/markup-compatibility/2006">
          <mc:Choice Requires="x14">
            <control shapeId="28672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8673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673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8673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1">
    <pageSetUpPr fitToPage="1"/>
  </sheetPr>
  <dimension ref="A1:P74"/>
  <sheetViews>
    <sheetView topLeftCell="A46" zoomScaleNormal="100" workbookViewId="0">
      <selection activeCell="C56" sqref="C56:D56"/>
    </sheetView>
  </sheetViews>
  <sheetFormatPr defaultColWidth="8.7109375" defaultRowHeight="15" x14ac:dyDescent="0.25"/>
  <cols>
    <col min="1" max="1" width="3" style="164" bestFit="1" customWidth="1"/>
    <col min="2" max="2" width="23.7109375" style="164" customWidth="1"/>
    <col min="3" max="3" width="14.28515625" style="164" customWidth="1"/>
    <col min="4" max="4" width="18.7109375" style="164" customWidth="1"/>
    <col min="5" max="5" width="16.7109375" style="164" customWidth="1"/>
    <col min="6" max="6" width="4.42578125" style="164" customWidth="1"/>
    <col min="7" max="7" width="21.42578125" style="164" customWidth="1"/>
    <col min="8" max="8" width="8.28515625" style="164" customWidth="1"/>
    <col min="9" max="9" width="8.7109375" style="164"/>
    <col min="10" max="10" width="16.7109375" style="164" customWidth="1"/>
    <col min="11" max="16384" width="8.71093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961</v>
      </c>
      <c r="D7" s="355"/>
      <c r="E7" s="355"/>
      <c r="F7" s="355"/>
      <c r="G7" s="355"/>
      <c r="H7" s="355"/>
      <c r="I7" s="355"/>
      <c r="J7" s="355"/>
      <c r="P7" s="4" t="s">
        <v>10</v>
      </c>
    </row>
    <row r="8" spans="1:16" ht="15.75" x14ac:dyDescent="0.25">
      <c r="B8" s="1" t="s">
        <v>11</v>
      </c>
      <c r="C8" s="355" t="s">
        <v>962</v>
      </c>
      <c r="D8" s="355"/>
      <c r="E8" s="355"/>
      <c r="F8" s="355"/>
      <c r="G8" s="355"/>
      <c r="H8" s="355"/>
      <c r="I8" s="355"/>
      <c r="J8" s="355"/>
      <c r="M8" s="123"/>
      <c r="N8" s="123"/>
      <c r="O8" s="123"/>
      <c r="P8" s="4" t="s">
        <v>12</v>
      </c>
    </row>
    <row r="9" spans="1:16" ht="15.75" x14ac:dyDescent="0.25">
      <c r="B9" s="1" t="s">
        <v>13</v>
      </c>
      <c r="C9" s="355" t="s">
        <v>963</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
      <c r="A26" s="164">
        <v>1</v>
      </c>
      <c r="B26" s="326" t="s">
        <v>65</v>
      </c>
      <c r="C26" s="327"/>
      <c r="D26" s="327"/>
      <c r="E26" s="327"/>
      <c r="F26" s="327"/>
      <c r="G26" s="327"/>
      <c r="H26" s="327"/>
      <c r="I26" s="327"/>
      <c r="J26" s="327"/>
      <c r="L26" s="31"/>
      <c r="N26" s="31"/>
    </row>
    <row r="27" spans="1:16" s="28" customFormat="1" x14ac:dyDescent="0.25">
      <c r="A27" s="164">
        <v>2</v>
      </c>
      <c r="B27" s="326" t="s">
        <v>964</v>
      </c>
      <c r="C27" s="327"/>
      <c r="D27" s="327"/>
      <c r="E27" s="327"/>
      <c r="F27" s="327"/>
      <c r="G27" s="327"/>
      <c r="H27" s="327"/>
      <c r="I27" s="327"/>
      <c r="J27" s="327"/>
      <c r="L27" s="31"/>
      <c r="N27" s="31"/>
    </row>
    <row r="28" spans="1:16" s="181" customFormat="1" x14ac:dyDescent="0.25">
      <c r="A28" s="19">
        <v>3</v>
      </c>
      <c r="B28" s="455" t="s">
        <v>965</v>
      </c>
      <c r="C28" s="327"/>
      <c r="D28" s="327"/>
      <c r="E28" s="327"/>
      <c r="F28" s="327"/>
      <c r="G28" s="327"/>
      <c r="H28" s="327"/>
      <c r="I28" s="327"/>
      <c r="J28" s="327"/>
    </row>
    <row r="29" spans="1:16" s="28" customFormat="1" x14ac:dyDescent="0.2">
      <c r="D29" s="29"/>
      <c r="E29" s="27"/>
      <c r="G29" s="29"/>
      <c r="H29" s="27"/>
      <c r="J29" s="30"/>
      <c r="L29" s="31"/>
      <c r="N29" s="31"/>
    </row>
    <row r="30" spans="1:16" x14ac:dyDescent="0.2">
      <c r="A30" s="6"/>
      <c r="B30" s="2" t="s">
        <v>36</v>
      </c>
      <c r="C30" s="16"/>
      <c r="E30" s="19"/>
      <c r="F30" s="13"/>
      <c r="G30" s="123"/>
      <c r="H30" s="20"/>
      <c r="I30" s="13"/>
      <c r="J30" s="16"/>
      <c r="L30" s="19"/>
      <c r="N30" s="19"/>
    </row>
    <row r="31" spans="1:16" x14ac:dyDescent="0.25">
      <c r="B31" s="32" t="s">
        <v>37</v>
      </c>
      <c r="C31" s="16"/>
      <c r="E31" s="19"/>
      <c r="F31" s="13"/>
      <c r="G31" s="123"/>
      <c r="H31" s="20"/>
      <c r="I31" s="13"/>
      <c r="J31" s="16"/>
      <c r="L31" s="19"/>
      <c r="N31" s="19"/>
    </row>
    <row r="32" spans="1:16" x14ac:dyDescent="0.25">
      <c r="B32" s="25" t="s">
        <v>38</v>
      </c>
      <c r="C32" s="25"/>
      <c r="I32" s="25"/>
      <c r="J32" s="25"/>
    </row>
    <row r="33" spans="1:10" ht="35.25" customHeight="1" x14ac:dyDescent="0.25">
      <c r="B33" s="531" t="s">
        <v>966</v>
      </c>
      <c r="C33" s="531"/>
      <c r="D33" s="531"/>
      <c r="E33" s="531"/>
      <c r="F33" s="531"/>
      <c r="G33" s="531"/>
      <c r="H33" s="531"/>
      <c r="I33" s="531"/>
      <c r="J33" s="531"/>
    </row>
    <row r="34" spans="1:10" x14ac:dyDescent="0.2">
      <c r="B34" s="159" t="s">
        <v>39</v>
      </c>
      <c r="C34" s="159"/>
      <c r="D34" s="159"/>
      <c r="E34" s="159"/>
      <c r="F34" s="159"/>
      <c r="G34" s="159"/>
      <c r="H34" s="159"/>
      <c r="I34" s="159"/>
      <c r="J34" s="159"/>
    </row>
    <row r="35" spans="1:10" ht="39.75" customHeight="1" x14ac:dyDescent="0.2">
      <c r="B35" s="346" t="s">
        <v>967</v>
      </c>
      <c r="C35" s="349"/>
      <c r="D35" s="349"/>
      <c r="E35" s="349"/>
      <c r="F35" s="349"/>
      <c r="G35" s="349"/>
      <c r="H35" s="349"/>
      <c r="I35" s="349"/>
      <c r="J35" s="349"/>
    </row>
    <row r="36" spans="1:10" x14ac:dyDescent="0.25">
      <c r="B36" s="159" t="s">
        <v>40</v>
      </c>
      <c r="C36" s="159"/>
      <c r="D36" s="159"/>
      <c r="E36" s="159"/>
      <c r="F36" s="159"/>
      <c r="G36" s="159"/>
      <c r="H36" s="159"/>
      <c r="I36" s="159"/>
      <c r="J36" s="159"/>
    </row>
    <row r="37" spans="1:10" ht="50.25" customHeight="1" x14ac:dyDescent="0.2">
      <c r="B37" s="346" t="s">
        <v>968</v>
      </c>
      <c r="C37" s="346"/>
      <c r="D37" s="346"/>
      <c r="E37" s="346"/>
      <c r="F37" s="346"/>
      <c r="G37" s="346"/>
      <c r="H37" s="346"/>
      <c r="I37" s="346"/>
      <c r="J37" s="346"/>
    </row>
    <row r="38" spans="1:10" x14ac:dyDescent="0.2">
      <c r="B38" s="33"/>
      <c r="C38" s="33"/>
      <c r="D38" s="33"/>
      <c r="E38" s="33"/>
      <c r="F38" s="33"/>
      <c r="G38" s="33"/>
      <c r="H38" s="33"/>
      <c r="I38" s="33"/>
      <c r="J38" s="33"/>
    </row>
    <row r="39" spans="1:10" x14ac:dyDescent="0.2">
      <c r="A39" s="6"/>
      <c r="B39" s="134" t="s">
        <v>41</v>
      </c>
      <c r="H39" s="34"/>
      <c r="I39" s="34"/>
      <c r="J39" s="34"/>
    </row>
    <row r="40" spans="1:10" ht="15" customHeight="1" x14ac:dyDescent="0.25">
      <c r="B40" s="134" t="s">
        <v>42</v>
      </c>
      <c r="H40" s="35"/>
      <c r="I40" s="35"/>
      <c r="J40" s="35"/>
    </row>
    <row r="41" spans="1:10" x14ac:dyDescent="0.25">
      <c r="B41" s="164" t="s">
        <v>43</v>
      </c>
      <c r="H41" s="36"/>
      <c r="I41" s="36"/>
      <c r="J41" s="36"/>
    </row>
    <row r="42" spans="1:10" ht="15" customHeight="1" x14ac:dyDescent="0.25">
      <c r="A42" s="164">
        <v>1</v>
      </c>
      <c r="B42" s="328" t="s">
        <v>60</v>
      </c>
      <c r="C42" s="327"/>
      <c r="D42" s="327"/>
      <c r="E42" s="327"/>
      <c r="F42" s="327"/>
      <c r="G42" s="327"/>
      <c r="H42" s="327"/>
      <c r="I42" s="327"/>
      <c r="J42" s="327"/>
    </row>
    <row r="43" spans="1:10" x14ac:dyDescent="0.2">
      <c r="B43" s="345"/>
      <c r="C43" s="345"/>
      <c r="D43" s="345"/>
      <c r="E43" s="345"/>
      <c r="F43" s="345"/>
      <c r="G43" s="345"/>
      <c r="H43" s="345"/>
      <c r="I43" s="345"/>
      <c r="J43" s="345"/>
    </row>
    <row r="44" spans="1:10" x14ac:dyDescent="0.25">
      <c r="B44" s="134" t="s">
        <v>44</v>
      </c>
      <c r="G44" s="123"/>
      <c r="H44" s="34"/>
      <c r="I44" s="34"/>
      <c r="J44" s="34"/>
    </row>
    <row r="45" spans="1:10" x14ac:dyDescent="0.25">
      <c r="B45" s="164" t="s">
        <v>176</v>
      </c>
      <c r="G45" s="123"/>
      <c r="H45" s="137"/>
      <c r="I45" s="137"/>
      <c r="J45" s="137"/>
    </row>
    <row r="46" spans="1:10" x14ac:dyDescent="0.25">
      <c r="A46" s="164">
        <v>1</v>
      </c>
      <c r="B46" s="328" t="s">
        <v>733</v>
      </c>
      <c r="C46" s="329"/>
      <c r="D46" s="329"/>
      <c r="E46" s="329"/>
      <c r="F46" s="329"/>
      <c r="G46" s="329"/>
      <c r="H46" s="329"/>
      <c r="I46" s="329"/>
      <c r="J46" s="329"/>
    </row>
    <row r="48" spans="1:10" x14ac:dyDescent="0.2">
      <c r="A48" s="6"/>
      <c r="B48" s="134" t="s">
        <v>46</v>
      </c>
      <c r="D48" s="134"/>
      <c r="H48" s="137"/>
      <c r="I48" s="137"/>
      <c r="J48" s="137"/>
    </row>
    <row r="49" spans="1:11" ht="15" customHeight="1" x14ac:dyDescent="0.25">
      <c r="B49" s="341" t="s">
        <v>47</v>
      </c>
      <c r="C49" s="341"/>
      <c r="D49" s="341"/>
      <c r="E49" s="341"/>
      <c r="F49" s="341"/>
      <c r="G49" s="341"/>
      <c r="H49" s="341"/>
      <c r="I49" s="341"/>
      <c r="J49" s="341"/>
    </row>
    <row r="50" spans="1:11" ht="15" customHeight="1" x14ac:dyDescent="0.2">
      <c r="B50" s="143"/>
      <c r="C50" s="143"/>
      <c r="D50" s="143"/>
      <c r="E50" s="143"/>
      <c r="F50" s="143"/>
      <c r="H50" s="143">
        <f>SUM(E52:E59)</f>
        <v>150</v>
      </c>
      <c r="I50" s="137" t="str">
        <f>IF(H50=E$11*25,"perfecte","cal revisar")</f>
        <v>perfecte</v>
      </c>
      <c r="J50" s="137" t="str">
        <f>IF(E$11*7&lt;K51,"perfecte","cal revisar")</f>
        <v>perfecte</v>
      </c>
    </row>
    <row r="51" spans="1:11" ht="15" customHeight="1" x14ac:dyDescent="0.2">
      <c r="B51" s="143"/>
      <c r="C51" s="342" t="s">
        <v>48</v>
      </c>
      <c r="D51" s="343"/>
      <c r="E51" s="37" t="s">
        <v>49</v>
      </c>
      <c r="F51" s="342" t="s">
        <v>50</v>
      </c>
      <c r="G51" s="343"/>
      <c r="I51" s="137" t="s">
        <v>548</v>
      </c>
      <c r="J51" s="137" t="s">
        <v>549</v>
      </c>
      <c r="K51" s="137">
        <f>SUM(K52:K59)</f>
        <v>55</v>
      </c>
    </row>
    <row r="52" spans="1:11" ht="15" customHeight="1" x14ac:dyDescent="0.25">
      <c r="B52" s="143"/>
      <c r="C52" s="439" t="s">
        <v>533</v>
      </c>
      <c r="D52" s="382" t="s">
        <v>533</v>
      </c>
      <c r="E52" s="58">
        <v>40</v>
      </c>
      <c r="F52" s="339">
        <v>1</v>
      </c>
      <c r="G52" s="331"/>
      <c r="I52" s="137"/>
      <c r="J52" s="137"/>
      <c r="K52" s="137">
        <f t="shared" ref="K52:K59" si="0">E52*F52</f>
        <v>40</v>
      </c>
    </row>
    <row r="53" spans="1:11" ht="31.5" customHeight="1" x14ac:dyDescent="0.25">
      <c r="B53" s="143"/>
      <c r="C53" s="453" t="s">
        <v>543</v>
      </c>
      <c r="D53" s="454" t="s">
        <v>543</v>
      </c>
      <c r="E53" s="59">
        <v>90</v>
      </c>
      <c r="F53" s="340">
        <v>0</v>
      </c>
      <c r="G53" s="334"/>
      <c r="I53" s="137"/>
      <c r="J53" s="137"/>
      <c r="K53" s="137">
        <f t="shared" si="0"/>
        <v>0</v>
      </c>
    </row>
    <row r="54" spans="1:11" ht="15" customHeight="1" x14ac:dyDescent="0.25">
      <c r="B54" s="143"/>
      <c r="C54" s="439" t="s">
        <v>550</v>
      </c>
      <c r="D54" s="382" t="s">
        <v>550</v>
      </c>
      <c r="E54" s="58">
        <v>8</v>
      </c>
      <c r="F54" s="339">
        <v>1</v>
      </c>
      <c r="G54" s="331"/>
      <c r="I54" s="137"/>
      <c r="J54" s="137"/>
      <c r="K54" s="137">
        <f t="shared" si="0"/>
        <v>8</v>
      </c>
    </row>
    <row r="55" spans="1:11" ht="15" customHeight="1" x14ac:dyDescent="0.25">
      <c r="B55" s="143"/>
      <c r="C55" s="356" t="s">
        <v>541</v>
      </c>
      <c r="D55" s="357" t="s">
        <v>541</v>
      </c>
      <c r="E55" s="59">
        <v>2</v>
      </c>
      <c r="F55" s="340">
        <v>1</v>
      </c>
      <c r="G55" s="334"/>
      <c r="I55" s="137"/>
      <c r="J55" s="137"/>
      <c r="K55" s="137">
        <f t="shared" si="0"/>
        <v>2</v>
      </c>
    </row>
    <row r="56" spans="1:11" ht="15" customHeight="1" x14ac:dyDescent="0.25">
      <c r="B56" s="143"/>
      <c r="C56" s="439" t="s">
        <v>535</v>
      </c>
      <c r="D56" s="382" t="s">
        <v>535</v>
      </c>
      <c r="E56" s="58">
        <v>10</v>
      </c>
      <c r="F56" s="339">
        <v>0.5</v>
      </c>
      <c r="G56" s="331"/>
      <c r="I56" s="137"/>
      <c r="J56" s="137"/>
      <c r="K56" s="137">
        <f t="shared" si="0"/>
        <v>5</v>
      </c>
    </row>
    <row r="57" spans="1:11" ht="15" customHeight="1" x14ac:dyDescent="0.2">
      <c r="B57" s="143"/>
      <c r="C57" s="143"/>
      <c r="D57" s="143"/>
      <c r="E57" s="143"/>
      <c r="F57" s="143"/>
      <c r="I57" s="137"/>
      <c r="J57" s="137"/>
      <c r="K57" s="137">
        <f t="shared" si="0"/>
        <v>0</v>
      </c>
    </row>
    <row r="58" spans="1:11" x14ac:dyDescent="0.25">
      <c r="A58" s="6"/>
      <c r="B58" s="134" t="s">
        <v>51</v>
      </c>
      <c r="I58" s="137"/>
      <c r="J58" s="137"/>
      <c r="K58" s="137">
        <f t="shared" si="0"/>
        <v>0</v>
      </c>
    </row>
    <row r="59" spans="1:11" x14ac:dyDescent="0.25">
      <c r="B59" s="125" t="s">
        <v>52</v>
      </c>
      <c r="I59" s="137"/>
      <c r="J59" s="137"/>
      <c r="K59" s="137">
        <f t="shared" si="0"/>
        <v>0</v>
      </c>
    </row>
    <row r="60" spans="1:11" x14ac:dyDescent="0.25">
      <c r="C60" s="141" t="s">
        <v>557</v>
      </c>
      <c r="D60" s="141"/>
      <c r="E60" s="141"/>
      <c r="F60" s="141"/>
      <c r="G60" s="141"/>
      <c r="H60" s="141"/>
      <c r="I60" s="141"/>
      <c r="J60" s="141"/>
      <c r="K60" s="141"/>
    </row>
    <row r="61" spans="1:11" x14ac:dyDescent="0.25">
      <c r="C61" s="141" t="s">
        <v>561</v>
      </c>
      <c r="D61" s="141"/>
      <c r="E61" s="141"/>
      <c r="F61" s="141"/>
      <c r="G61" s="141"/>
      <c r="H61" s="141"/>
      <c r="I61" s="141"/>
      <c r="J61" s="141"/>
      <c r="K61" s="141"/>
    </row>
    <row r="62" spans="1:11" x14ac:dyDescent="0.25">
      <c r="C62" s="141" t="s">
        <v>560</v>
      </c>
      <c r="D62" s="141"/>
      <c r="E62" s="141"/>
      <c r="F62" s="141"/>
      <c r="G62" s="141"/>
      <c r="H62" s="141"/>
      <c r="I62" s="141"/>
      <c r="J62" s="141"/>
      <c r="K62" s="141"/>
    </row>
    <row r="63" spans="1:11" x14ac:dyDescent="0.25">
      <c r="C63" s="141" t="s">
        <v>545</v>
      </c>
      <c r="D63" s="141"/>
      <c r="E63" s="141"/>
      <c r="F63" s="141"/>
      <c r="G63" s="141"/>
      <c r="H63" s="141"/>
      <c r="I63" s="141"/>
      <c r="J63" s="141"/>
      <c r="K63" s="141"/>
    </row>
    <row r="65" spans="1:10" x14ac:dyDescent="0.25">
      <c r="A65" s="6"/>
      <c r="B65" s="134" t="s">
        <v>53</v>
      </c>
    </row>
    <row r="66" spans="1:10" ht="15" customHeight="1" x14ac:dyDescent="0.25">
      <c r="B66" s="341" t="s">
        <v>54</v>
      </c>
      <c r="C66" s="341"/>
      <c r="D66" s="341"/>
      <c r="E66" s="341"/>
      <c r="F66" s="341"/>
      <c r="G66" s="341"/>
      <c r="H66" s="341"/>
    </row>
    <row r="67" spans="1:10" ht="15" customHeight="1" x14ac:dyDescent="0.2">
      <c r="B67" s="143"/>
      <c r="C67" s="143"/>
      <c r="D67" s="143"/>
      <c r="E67" s="143"/>
      <c r="F67" s="143"/>
      <c r="G67" s="143"/>
      <c r="H67" s="143"/>
    </row>
    <row r="68" spans="1:10" ht="15" customHeight="1" x14ac:dyDescent="0.25">
      <c r="B68" s="143"/>
      <c r="C68" s="336" t="s">
        <v>55</v>
      </c>
      <c r="D68" s="337"/>
      <c r="E68" s="336" t="s">
        <v>56</v>
      </c>
      <c r="F68" s="337"/>
      <c r="G68" s="336" t="s">
        <v>57</v>
      </c>
      <c r="H68" s="338"/>
      <c r="I68" s="337"/>
      <c r="J68" s="143"/>
    </row>
    <row r="69" spans="1:10" ht="15" customHeight="1" x14ac:dyDescent="0.25">
      <c r="B69" s="143"/>
      <c r="C69" s="439" t="s">
        <v>564</v>
      </c>
      <c r="D69" s="382" t="s">
        <v>564</v>
      </c>
      <c r="E69" s="339">
        <v>0.5</v>
      </c>
      <c r="F69" s="331"/>
      <c r="G69" s="339">
        <v>0.6</v>
      </c>
      <c r="H69" s="332"/>
      <c r="I69" s="331"/>
      <c r="J69" s="143"/>
    </row>
    <row r="70" spans="1:10" ht="15" customHeight="1" x14ac:dyDescent="0.25">
      <c r="B70" s="143"/>
      <c r="C70" s="356" t="s">
        <v>566</v>
      </c>
      <c r="D70" s="357" t="s">
        <v>566</v>
      </c>
      <c r="E70" s="340">
        <v>0.2</v>
      </c>
      <c r="F70" s="334"/>
      <c r="G70" s="340">
        <v>0.3</v>
      </c>
      <c r="H70" s="335"/>
      <c r="I70" s="334"/>
      <c r="J70" s="143"/>
    </row>
    <row r="71" spans="1:10" ht="15" customHeight="1" x14ac:dyDescent="0.25">
      <c r="B71" s="143"/>
      <c r="C71" s="439" t="s">
        <v>568</v>
      </c>
      <c r="D71" s="382" t="s">
        <v>568</v>
      </c>
      <c r="E71" s="339">
        <v>0.05</v>
      </c>
      <c r="F71" s="331"/>
      <c r="G71" s="339">
        <v>0.1</v>
      </c>
      <c r="H71" s="332"/>
      <c r="I71" s="331"/>
      <c r="J71" s="143"/>
    </row>
    <row r="72" spans="1:10" ht="15" customHeight="1" x14ac:dyDescent="0.2">
      <c r="B72" s="143"/>
      <c r="C72" s="356" t="s">
        <v>565</v>
      </c>
      <c r="D72" s="357" t="s">
        <v>565</v>
      </c>
      <c r="E72" s="340">
        <v>0.05</v>
      </c>
      <c r="F72" s="334"/>
      <c r="G72" s="340">
        <v>0.1</v>
      </c>
      <c r="H72" s="335"/>
      <c r="I72" s="334"/>
      <c r="J72" s="143"/>
    </row>
    <row r="73" spans="1:10" ht="15" customHeight="1" x14ac:dyDescent="0.25">
      <c r="B73" s="143"/>
      <c r="C73" s="439" t="s">
        <v>567</v>
      </c>
      <c r="D73" s="382" t="s">
        <v>567</v>
      </c>
      <c r="E73" s="339">
        <v>0.1</v>
      </c>
      <c r="F73" s="331"/>
      <c r="G73" s="339">
        <v>0.1</v>
      </c>
      <c r="H73" s="332"/>
      <c r="I73" s="331"/>
      <c r="J73" s="143"/>
    </row>
    <row r="74" spans="1:10" x14ac:dyDescent="0.2">
      <c r="D74" s="42"/>
    </row>
  </sheetData>
  <sheetProtection password="C6A8" sheet="1" objects="1" scenarios="1"/>
  <mergeCells count="50">
    <mergeCell ref="B11:D11"/>
    <mergeCell ref="H11:J11"/>
    <mergeCell ref="A1:J1"/>
    <mergeCell ref="E3:J4"/>
    <mergeCell ref="C7:J7"/>
    <mergeCell ref="C8:J8"/>
    <mergeCell ref="C9:J9"/>
    <mergeCell ref="B49:J49"/>
    <mergeCell ref="G12:J12"/>
    <mergeCell ref="B15:B16"/>
    <mergeCell ref="B26:J26"/>
    <mergeCell ref="B27:J27"/>
    <mergeCell ref="B28:J28"/>
    <mergeCell ref="B33:J33"/>
    <mergeCell ref="B35:J35"/>
    <mergeCell ref="B37:J37"/>
    <mergeCell ref="B42:J42"/>
    <mergeCell ref="B43:J43"/>
    <mergeCell ref="B46:J46"/>
    <mergeCell ref="C51:D51"/>
    <mergeCell ref="F51:G51"/>
    <mergeCell ref="C52:D52"/>
    <mergeCell ref="F52:G52"/>
    <mergeCell ref="C53:D53"/>
    <mergeCell ref="F53:G53"/>
    <mergeCell ref="B66:H66"/>
    <mergeCell ref="C54:D54"/>
    <mergeCell ref="F54:G54"/>
    <mergeCell ref="C55:D55"/>
    <mergeCell ref="F55:G55"/>
    <mergeCell ref="C56:D56"/>
    <mergeCell ref="F56:G56"/>
    <mergeCell ref="C68:D68"/>
    <mergeCell ref="E68:F68"/>
    <mergeCell ref="G68:I68"/>
    <mergeCell ref="C69:D69"/>
    <mergeCell ref="E69:F69"/>
    <mergeCell ref="G69:I69"/>
    <mergeCell ref="C70:D70"/>
    <mergeCell ref="E70:F70"/>
    <mergeCell ref="G70:I70"/>
    <mergeCell ref="C71:D71"/>
    <mergeCell ref="E71:F71"/>
    <mergeCell ref="G71:I71"/>
    <mergeCell ref="C72:D72"/>
    <mergeCell ref="E72:F72"/>
    <mergeCell ref="G72:I72"/>
    <mergeCell ref="C73:D73"/>
    <mergeCell ref="E73:F73"/>
    <mergeCell ref="G73:I73"/>
  </mergeCells>
  <dataValidations count="4">
    <dataValidation type="list" allowBlank="1" showInputMessage="1" showErrorMessage="1" prompt="Escoja de la lista" sqref="H11:J11">
      <formula1>$P$3:$P$7</formula1>
    </dataValidation>
    <dataValidation type="list" allowBlank="1" showInputMessage="1" showErrorMessage="1" sqref="B52:B56">
      <formula1>act</formula1>
    </dataValidation>
    <dataValidation type="list" allowBlank="1" showInputMessage="1" showErrorMessage="1" sqref="B69:B73">
      <formula1>eval</formula1>
    </dataValidation>
    <dataValidation type="list" allowBlank="1" showInputMessage="1" showErrorMessage="1" sqref="B60:B63">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7" max="9" man="1"/>
    <brk id="5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83" r:id="rId4" name="Label 3">
              <controlPr defaultSize="0" autoFill="0" autoLine="0" autoPict="0">
                <anchor moveWithCells="1" sizeWithCells="1">
                  <from>
                    <xdr:col>3</xdr:col>
                    <xdr:colOff>66675</xdr:colOff>
                    <xdr:row>15</xdr:row>
                    <xdr:rowOff>66675</xdr:rowOff>
                  </from>
                  <to>
                    <xdr:col>3</xdr:col>
                    <xdr:colOff>200025</xdr:colOff>
                    <xdr:row>16</xdr:row>
                    <xdr:rowOff>104775</xdr:rowOff>
                  </to>
                </anchor>
              </controlPr>
            </control>
          </mc:Choice>
        </mc:AlternateContent>
        <mc:AlternateContent xmlns:mc="http://schemas.openxmlformats.org/markup-compatibility/2006">
          <mc:Choice Requires="x14">
            <control shapeId="327684" r:id="rId5" name="Label 4">
              <controlPr defaultSize="0" autoFill="0" autoLine="0" autoPict="0">
                <anchor moveWithCells="1" sizeWithCells="1">
                  <from>
                    <xdr:col>6</xdr:col>
                    <xdr:colOff>76200</xdr:colOff>
                    <xdr:row>15</xdr:row>
                    <xdr:rowOff>47625</xdr:rowOff>
                  </from>
                  <to>
                    <xdr:col>6</xdr:col>
                    <xdr:colOff>219075</xdr:colOff>
                    <xdr:row>16</xdr:row>
                    <xdr:rowOff>66675</xdr:rowOff>
                  </to>
                </anchor>
              </controlPr>
            </control>
          </mc:Choice>
        </mc:AlternateContent>
        <mc:AlternateContent xmlns:mc="http://schemas.openxmlformats.org/markup-compatibility/2006">
          <mc:Choice Requires="x14">
            <control shapeId="327685" r:id="rId6" name="Label 5">
              <controlPr defaultSize="0" autoFill="0" autoLine="0" autoPict="0">
                <anchor moveWithCells="1" sizeWithCells="1">
                  <from>
                    <xdr:col>6</xdr:col>
                    <xdr:colOff>76200</xdr:colOff>
                    <xdr:row>17</xdr:row>
                    <xdr:rowOff>47625</xdr:rowOff>
                  </from>
                  <to>
                    <xdr:col>6</xdr:col>
                    <xdr:colOff>219075</xdr:colOff>
                    <xdr:row>18</xdr:row>
                    <xdr:rowOff>66675</xdr:rowOff>
                  </to>
                </anchor>
              </controlPr>
            </control>
          </mc:Choice>
        </mc:AlternateContent>
        <mc:AlternateContent xmlns:mc="http://schemas.openxmlformats.org/markup-compatibility/2006">
          <mc:Choice Requires="x14">
            <control shapeId="327686" r:id="rId7" name="Label 6">
              <controlPr defaultSize="0" autoFill="0" autoLine="0" autoPict="0">
                <anchor moveWithCells="1" sizeWithCells="1">
                  <from>
                    <xdr:col>6</xdr:col>
                    <xdr:colOff>66675</xdr:colOff>
                    <xdr:row>19</xdr:row>
                    <xdr:rowOff>66675</xdr:rowOff>
                  </from>
                  <to>
                    <xdr:col>6</xdr:col>
                    <xdr:colOff>200025</xdr:colOff>
                    <xdr:row>20</xdr:row>
                    <xdr:rowOff>76200</xdr:rowOff>
                  </to>
                </anchor>
              </controlPr>
            </control>
          </mc:Choice>
        </mc:AlternateContent>
        <mc:AlternateContent xmlns:mc="http://schemas.openxmlformats.org/markup-compatibility/2006">
          <mc:Choice Requires="x14">
            <control shapeId="327687" r:id="rId8" name="Label 7">
              <controlPr defaultSize="0" autoFill="0" autoLine="0" autoPict="0">
                <anchor moveWithCells="1" sizeWithCells="1">
                  <from>
                    <xdr:col>3</xdr:col>
                    <xdr:colOff>66675</xdr:colOff>
                    <xdr:row>17</xdr:row>
                    <xdr:rowOff>66675</xdr:rowOff>
                  </from>
                  <to>
                    <xdr:col>3</xdr:col>
                    <xdr:colOff>190500</xdr:colOff>
                    <xdr:row>18</xdr:row>
                    <xdr:rowOff>85725</xdr:rowOff>
                  </to>
                </anchor>
              </controlPr>
            </control>
          </mc:Choice>
        </mc:AlternateContent>
        <mc:AlternateContent xmlns:mc="http://schemas.openxmlformats.org/markup-compatibility/2006">
          <mc:Choice Requires="x14">
            <control shapeId="327688" r:id="rId9" name="Label 8">
              <controlPr defaultSize="0" autoFill="0" autoLine="0" autoPict="0">
                <anchor moveWithCells="1" sizeWithCells="1">
                  <from>
                    <xdr:col>3</xdr:col>
                    <xdr:colOff>66675</xdr:colOff>
                    <xdr:row>19</xdr:row>
                    <xdr:rowOff>38100</xdr:rowOff>
                  </from>
                  <to>
                    <xdr:col>3</xdr:col>
                    <xdr:colOff>180975</xdr:colOff>
                    <xdr:row>20</xdr:row>
                    <xdr:rowOff>66675</xdr:rowOff>
                  </to>
                </anchor>
              </controlPr>
            </control>
          </mc:Choice>
        </mc:AlternateContent>
        <mc:AlternateContent xmlns:mc="http://schemas.openxmlformats.org/markup-compatibility/2006">
          <mc:Choice Requires="x14">
            <control shapeId="327689" r:id="rId10" name="Check Box 9">
              <controlPr defaultSize="0" autoFill="0" autoLine="0" autoPict="0">
                <anchor moveWithCells="1">
                  <from>
                    <xdr:col>2</xdr:col>
                    <xdr:colOff>638175</xdr:colOff>
                    <xdr:row>12</xdr:row>
                    <xdr:rowOff>9525</xdr:rowOff>
                  </from>
                  <to>
                    <xdr:col>3</xdr:col>
                    <xdr:colOff>257175</xdr:colOff>
                    <xdr:row>13</xdr:row>
                    <xdr:rowOff>28575</xdr:rowOff>
                  </to>
                </anchor>
              </controlPr>
            </control>
          </mc:Choice>
        </mc:AlternateContent>
        <mc:AlternateContent xmlns:mc="http://schemas.openxmlformats.org/markup-compatibility/2006">
          <mc:Choice Requires="x14">
            <control shapeId="327690" r:id="rId11" name="Check Box 10">
              <controlPr defaultSize="0" autoFill="0" autoLine="0" autoPict="0">
                <anchor moveWithCells="1">
                  <from>
                    <xdr:col>3</xdr:col>
                    <xdr:colOff>295275</xdr:colOff>
                    <xdr:row>12</xdr:row>
                    <xdr:rowOff>9525</xdr:rowOff>
                  </from>
                  <to>
                    <xdr:col>3</xdr:col>
                    <xdr:colOff>561975</xdr:colOff>
                    <xdr:row>13</xdr:row>
                    <xdr:rowOff>28575</xdr:rowOff>
                  </to>
                </anchor>
              </controlPr>
            </control>
          </mc:Choice>
        </mc:AlternateContent>
        <mc:AlternateContent xmlns:mc="http://schemas.openxmlformats.org/markup-compatibility/2006">
          <mc:Choice Requires="x14">
            <control shapeId="327691" r:id="rId12" name="Check Box 11">
              <controlPr defaultSize="0" autoFill="0" autoLine="0" autoPict="0">
                <anchor moveWithCells="1">
                  <from>
                    <xdr:col>3</xdr:col>
                    <xdr:colOff>600075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7692" r:id="rId13" name="Check Box 12">
              <controlPr defaultSize="0" autoFill="0" autoLine="0" autoPict="0">
                <anchor moveWithCells="1">
                  <from>
                    <xdr:col>4</xdr:col>
                    <xdr:colOff>85725</xdr:colOff>
                    <xdr:row>12</xdr:row>
                    <xdr:rowOff>9525</xdr:rowOff>
                  </from>
                  <to>
                    <xdr:col>4</xdr:col>
                    <xdr:colOff>333375</xdr:colOff>
                    <xdr:row>13</xdr:row>
                    <xdr:rowOff>28575</xdr:rowOff>
                  </to>
                </anchor>
              </controlPr>
            </control>
          </mc:Choice>
        </mc:AlternateContent>
        <mc:AlternateContent xmlns:mc="http://schemas.openxmlformats.org/markup-compatibility/2006">
          <mc:Choice Requires="x14">
            <control shapeId="327693" r:id="rId14" name="Check Box 13">
              <controlPr defaultSize="0" autoFill="0" autoLine="0" autoPict="0">
                <anchor moveWithCells="1">
                  <from>
                    <xdr:col>4</xdr:col>
                    <xdr:colOff>371475</xdr:colOff>
                    <xdr:row>12</xdr:row>
                    <xdr:rowOff>9525</xdr:rowOff>
                  </from>
                  <to>
                    <xdr:col>4</xdr:col>
                    <xdr:colOff>619125</xdr:colOff>
                    <xdr:row>13</xdr:row>
                    <xdr:rowOff>28575</xdr:rowOff>
                  </to>
                </anchor>
              </controlPr>
            </control>
          </mc:Choice>
        </mc:AlternateContent>
        <mc:AlternateContent xmlns:mc="http://schemas.openxmlformats.org/markup-compatibility/2006">
          <mc:Choice Requires="x14">
            <control shapeId="327694" r:id="rId15" name="Check Box 14">
              <controlPr defaultSize="0" autoFill="0" autoLine="0" autoPict="0">
                <anchor moveWithCells="1">
                  <from>
                    <xdr:col>6</xdr:col>
                    <xdr:colOff>28575</xdr:colOff>
                    <xdr:row>12</xdr:row>
                    <xdr:rowOff>9525</xdr:rowOff>
                  </from>
                  <to>
                    <xdr:col>6</xdr:col>
                    <xdr:colOff>276225</xdr:colOff>
                    <xdr:row>13</xdr:row>
                    <xdr:rowOff>28575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2">
    <pageSetUpPr fitToPage="1"/>
  </sheetPr>
  <dimension ref="A1:P78"/>
  <sheetViews>
    <sheetView topLeftCell="A52" zoomScaleNormal="100" workbookViewId="0">
      <selection activeCell="D61" sqref="D61"/>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969</v>
      </c>
      <c r="D7" s="355"/>
      <c r="E7" s="355"/>
      <c r="F7" s="355"/>
      <c r="G7" s="355"/>
      <c r="H7" s="355"/>
      <c r="I7" s="355"/>
      <c r="J7" s="355"/>
      <c r="P7" s="4" t="s">
        <v>10</v>
      </c>
    </row>
    <row r="8" spans="1:16" ht="15.75" x14ac:dyDescent="0.25">
      <c r="B8" s="1" t="s">
        <v>11</v>
      </c>
      <c r="C8" s="355" t="s">
        <v>970</v>
      </c>
      <c r="D8" s="355"/>
      <c r="E8" s="355"/>
      <c r="F8" s="355"/>
      <c r="G8" s="355"/>
      <c r="H8" s="355"/>
      <c r="I8" s="355"/>
      <c r="J8" s="355"/>
      <c r="M8" s="123"/>
      <c r="N8" s="123"/>
      <c r="O8" s="123"/>
      <c r="P8" s="4" t="s">
        <v>12</v>
      </c>
    </row>
    <row r="9" spans="1:16" ht="15.75" x14ac:dyDescent="0.25">
      <c r="B9" s="1" t="s">
        <v>13</v>
      </c>
      <c r="C9" s="523" t="s">
        <v>971</v>
      </c>
      <c r="D9" s="523"/>
      <c r="E9" s="523"/>
      <c r="F9" s="523"/>
      <c r="G9" s="523"/>
      <c r="H9" s="523"/>
      <c r="I9" s="523"/>
      <c r="J9" s="523"/>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972</v>
      </c>
      <c r="C26" s="327"/>
      <c r="D26" s="327"/>
      <c r="E26" s="327"/>
      <c r="F26" s="327"/>
      <c r="G26" s="327"/>
      <c r="H26" s="327"/>
      <c r="I26" s="327"/>
      <c r="J26" s="327"/>
      <c r="L26" s="31"/>
      <c r="N26" s="31"/>
    </row>
    <row r="27" spans="1:16" s="28" customFormat="1" x14ac:dyDescent="0.25">
      <c r="A27" s="164">
        <v>2</v>
      </c>
      <c r="B27" s="326" t="s">
        <v>973</v>
      </c>
      <c r="C27" s="327"/>
      <c r="D27" s="327"/>
      <c r="E27" s="327"/>
      <c r="F27" s="327"/>
      <c r="G27" s="327"/>
      <c r="H27" s="327"/>
      <c r="I27" s="327"/>
      <c r="J27" s="327"/>
      <c r="L27" s="31"/>
      <c r="N27" s="31"/>
    </row>
    <row r="28" spans="1:16" s="28" customFormat="1" x14ac:dyDescent="0.25">
      <c r="A28" s="164">
        <v>3</v>
      </c>
      <c r="B28" s="326" t="s">
        <v>974</v>
      </c>
      <c r="C28" s="327"/>
      <c r="D28" s="327"/>
      <c r="E28" s="327"/>
      <c r="F28" s="327"/>
      <c r="G28" s="327"/>
      <c r="H28" s="327"/>
      <c r="I28" s="327"/>
      <c r="J28" s="327"/>
      <c r="L28" s="31"/>
      <c r="N28" s="31"/>
    </row>
    <row r="29" spans="1:16" s="28" customFormat="1" x14ac:dyDescent="0.2">
      <c r="A29" s="164"/>
      <c r="B29" s="164"/>
      <c r="C29" s="164"/>
      <c r="D29" s="164"/>
      <c r="E29" s="164"/>
      <c r="F29" s="164"/>
      <c r="G29" s="164"/>
      <c r="H29" s="164"/>
      <c r="I29" s="164"/>
      <c r="J29" s="164"/>
      <c r="L29" s="31"/>
      <c r="N29" s="31"/>
    </row>
    <row r="30" spans="1:16" s="28" customFormat="1" x14ac:dyDescent="0.2">
      <c r="D30" s="29"/>
      <c r="E30" s="27"/>
      <c r="G30" s="29"/>
      <c r="H30" s="27"/>
      <c r="J30" s="30"/>
      <c r="L30" s="31"/>
      <c r="N30" s="31"/>
    </row>
    <row r="31" spans="1:16" x14ac:dyDescent="0.2">
      <c r="A31" s="6"/>
      <c r="B31" s="2" t="s">
        <v>36</v>
      </c>
      <c r="C31" s="16"/>
      <c r="E31" s="19"/>
      <c r="F31" s="13"/>
      <c r="G31" s="123"/>
      <c r="H31" s="20"/>
      <c r="I31" s="13"/>
      <c r="J31" s="16"/>
      <c r="L31" s="19"/>
      <c r="N31" s="19"/>
    </row>
    <row r="32" spans="1:16" x14ac:dyDescent="0.25">
      <c r="B32" s="125" t="s">
        <v>37</v>
      </c>
      <c r="C32" s="16"/>
      <c r="E32" s="19"/>
      <c r="F32" s="13"/>
      <c r="G32" s="123"/>
      <c r="H32" s="20"/>
      <c r="I32" s="13"/>
      <c r="J32" s="16"/>
      <c r="L32" s="19"/>
      <c r="N32" s="19"/>
    </row>
    <row r="33" spans="1:10" x14ac:dyDescent="0.25">
      <c r="B33" s="25" t="s">
        <v>38</v>
      </c>
      <c r="C33" s="25"/>
      <c r="I33" s="25"/>
      <c r="J33" s="25"/>
    </row>
    <row r="34" spans="1:10" ht="35.25" customHeight="1" x14ac:dyDescent="0.25">
      <c r="B34" s="346" t="s">
        <v>975</v>
      </c>
      <c r="C34" s="346"/>
      <c r="D34" s="346"/>
      <c r="E34" s="346"/>
      <c r="F34" s="346"/>
      <c r="G34" s="346"/>
      <c r="H34" s="346"/>
      <c r="I34" s="346"/>
      <c r="J34" s="346"/>
    </row>
    <row r="35" spans="1:10" x14ac:dyDescent="0.2">
      <c r="B35" s="159" t="s">
        <v>39</v>
      </c>
      <c r="C35" s="159"/>
      <c r="D35" s="159"/>
      <c r="E35" s="159"/>
      <c r="F35" s="159"/>
      <c r="G35" s="159"/>
      <c r="H35" s="159"/>
      <c r="I35" s="159"/>
      <c r="J35" s="159"/>
    </row>
    <row r="36" spans="1:10" ht="39.75" customHeight="1" x14ac:dyDescent="0.25">
      <c r="B36" s="346" t="s">
        <v>976</v>
      </c>
      <c r="C36" s="349"/>
      <c r="D36" s="349"/>
      <c r="E36" s="349"/>
      <c r="F36" s="349"/>
      <c r="G36" s="349"/>
      <c r="H36" s="349"/>
      <c r="I36" s="349"/>
      <c r="J36" s="349"/>
    </row>
    <row r="37" spans="1:10" x14ac:dyDescent="0.25">
      <c r="B37" s="159" t="s">
        <v>40</v>
      </c>
      <c r="C37" s="159"/>
      <c r="D37" s="159"/>
      <c r="E37" s="159"/>
      <c r="F37" s="159"/>
      <c r="G37" s="159"/>
      <c r="H37" s="159"/>
      <c r="I37" s="159"/>
      <c r="J37" s="159"/>
    </row>
    <row r="38" spans="1:10" ht="50.25" customHeight="1" x14ac:dyDescent="0.2">
      <c r="B38" s="346" t="s">
        <v>977</v>
      </c>
      <c r="C38" s="346"/>
      <c r="D38" s="346"/>
      <c r="E38" s="346"/>
      <c r="F38" s="346"/>
      <c r="G38" s="346"/>
      <c r="H38" s="346"/>
      <c r="I38" s="346"/>
      <c r="J38" s="346"/>
    </row>
    <row r="39" spans="1:10" x14ac:dyDescent="0.2">
      <c r="B39" s="33"/>
      <c r="C39" s="33"/>
      <c r="D39" s="33"/>
      <c r="E39" s="33"/>
      <c r="F39" s="33"/>
      <c r="G39" s="33"/>
      <c r="H39" s="33"/>
      <c r="I39" s="33"/>
      <c r="J39" s="33"/>
    </row>
    <row r="40" spans="1:10" x14ac:dyDescent="0.2">
      <c r="A40" s="6"/>
      <c r="B40" s="134" t="s">
        <v>41</v>
      </c>
      <c r="H40" s="34"/>
      <c r="I40" s="34"/>
      <c r="J40" s="34"/>
    </row>
    <row r="41" spans="1:10" ht="15" customHeight="1" x14ac:dyDescent="0.25">
      <c r="B41" s="134" t="s">
        <v>42</v>
      </c>
      <c r="H41" s="35"/>
      <c r="I41" s="35"/>
      <c r="J41" s="35"/>
    </row>
    <row r="42" spans="1:10" x14ac:dyDescent="0.25">
      <c r="B42" s="125" t="s">
        <v>283</v>
      </c>
      <c r="H42" s="36"/>
      <c r="I42" s="36"/>
      <c r="J42" s="36"/>
    </row>
    <row r="43" spans="1:10" ht="15" customHeight="1" x14ac:dyDescent="0.25">
      <c r="A43" s="164">
        <v>1</v>
      </c>
      <c r="B43" s="326" t="s">
        <v>978</v>
      </c>
      <c r="C43" s="327"/>
      <c r="D43" s="327"/>
      <c r="E43" s="327"/>
      <c r="F43" s="327"/>
      <c r="G43" s="327"/>
      <c r="H43" s="327"/>
      <c r="I43" s="327"/>
      <c r="J43" s="327"/>
    </row>
    <row r="44" spans="1:10" ht="15" customHeight="1" x14ac:dyDescent="0.2"/>
    <row r="45" spans="1:10" x14ac:dyDescent="0.25">
      <c r="B45" s="134" t="s">
        <v>44</v>
      </c>
      <c r="G45" s="123"/>
      <c r="H45" s="34"/>
      <c r="I45" s="34"/>
      <c r="J45" s="34"/>
    </row>
    <row r="46" spans="1:10" x14ac:dyDescent="0.25">
      <c r="B46" s="164" t="s">
        <v>176</v>
      </c>
      <c r="G46" s="123"/>
      <c r="H46" s="137"/>
      <c r="I46" s="137"/>
      <c r="J46" s="137"/>
    </row>
    <row r="47" spans="1:10" x14ac:dyDescent="0.2">
      <c r="G47" s="123"/>
      <c r="H47" s="137"/>
      <c r="I47" s="137"/>
      <c r="J47" s="137"/>
    </row>
    <row r="48" spans="1:10" x14ac:dyDescent="0.25">
      <c r="A48" s="164">
        <v>1</v>
      </c>
      <c r="B48" s="328" t="s">
        <v>979</v>
      </c>
      <c r="C48" s="329"/>
      <c r="D48" s="329"/>
      <c r="E48" s="329"/>
      <c r="F48" s="329"/>
      <c r="G48" s="329"/>
      <c r="H48" s="329"/>
      <c r="I48" s="329"/>
      <c r="J48" s="329"/>
    </row>
    <row r="49" spans="1:11" x14ac:dyDescent="0.25">
      <c r="A49" s="164">
        <v>2</v>
      </c>
      <c r="B49" s="328" t="s">
        <v>980</v>
      </c>
      <c r="C49" s="329"/>
      <c r="D49" s="329"/>
      <c r="E49" s="329"/>
      <c r="F49" s="329"/>
      <c r="G49" s="329"/>
      <c r="H49" s="329"/>
      <c r="I49" s="329"/>
      <c r="J49" s="329"/>
    </row>
    <row r="51" spans="1:11" ht="15" customHeight="1" x14ac:dyDescent="0.2">
      <c r="B51" s="134" t="s">
        <v>46</v>
      </c>
      <c r="D51" s="134"/>
      <c r="H51" s="137"/>
      <c r="I51" s="137"/>
      <c r="J51" s="137"/>
    </row>
    <row r="52" spans="1:11" ht="15" customHeight="1" x14ac:dyDescent="0.25">
      <c r="B52" s="341" t="s">
        <v>47</v>
      </c>
      <c r="C52" s="341"/>
      <c r="D52" s="341"/>
      <c r="E52" s="341"/>
      <c r="F52" s="341"/>
      <c r="G52" s="341"/>
      <c r="H52" s="341"/>
      <c r="I52" s="341"/>
      <c r="J52" s="341"/>
    </row>
    <row r="53" spans="1:11" ht="15" customHeight="1" x14ac:dyDescent="0.2">
      <c r="B53" s="143"/>
      <c r="C53" s="143"/>
      <c r="D53" s="143"/>
      <c r="E53" s="143"/>
      <c r="F53" s="143"/>
      <c r="H53" s="143">
        <f>SUM(E55:E62)</f>
        <v>150</v>
      </c>
      <c r="I53" s="137" t="str">
        <f>IF(H53=E$11*25,"perfecte","cal revisar")</f>
        <v>perfecte</v>
      </c>
      <c r="J53" s="137" t="str">
        <f>IF(E$11*7&lt;K54,"perfecte","cal revisar")</f>
        <v>perfecte</v>
      </c>
    </row>
    <row r="54" spans="1:11" ht="15" customHeight="1" x14ac:dyDescent="0.2">
      <c r="B54" s="143"/>
      <c r="C54" s="342" t="s">
        <v>48</v>
      </c>
      <c r="D54" s="343"/>
      <c r="E54" s="37" t="s">
        <v>49</v>
      </c>
      <c r="F54" s="342" t="s">
        <v>50</v>
      </c>
      <c r="G54" s="343"/>
      <c r="I54" s="137" t="s">
        <v>548</v>
      </c>
      <c r="J54" s="137" t="s">
        <v>549</v>
      </c>
      <c r="K54" s="137">
        <f>SUM(K55:K62)</f>
        <v>50</v>
      </c>
    </row>
    <row r="55" spans="1:11" ht="15" customHeight="1" x14ac:dyDescent="0.25">
      <c r="B55" s="143"/>
      <c r="C55" s="439" t="s">
        <v>533</v>
      </c>
      <c r="D55" s="382" t="s">
        <v>533</v>
      </c>
      <c r="E55" s="58">
        <v>15</v>
      </c>
      <c r="F55" s="339">
        <v>1</v>
      </c>
      <c r="G55" s="331"/>
      <c r="I55" s="137"/>
      <c r="J55" s="137"/>
      <c r="K55" s="137">
        <f t="shared" ref="K55:K62" si="0">E55*F55</f>
        <v>15</v>
      </c>
    </row>
    <row r="56" spans="1:11" ht="15" customHeight="1" x14ac:dyDescent="0.25">
      <c r="B56" s="143"/>
      <c r="C56" s="356" t="s">
        <v>550</v>
      </c>
      <c r="D56" s="357" t="s">
        <v>550</v>
      </c>
      <c r="E56" s="59">
        <v>15</v>
      </c>
      <c r="F56" s="340">
        <v>1</v>
      </c>
      <c r="G56" s="334"/>
      <c r="I56" s="137"/>
      <c r="J56" s="137"/>
      <c r="K56" s="137">
        <f t="shared" si="0"/>
        <v>15</v>
      </c>
    </row>
    <row r="57" spans="1:11" ht="15" customHeight="1" x14ac:dyDescent="0.25">
      <c r="B57" s="143"/>
      <c r="C57" s="439" t="s">
        <v>535</v>
      </c>
      <c r="D57" s="382" t="s">
        <v>535</v>
      </c>
      <c r="E57" s="58">
        <v>60</v>
      </c>
      <c r="F57" s="339">
        <v>0</v>
      </c>
      <c r="G57" s="331"/>
      <c r="I57" s="137"/>
      <c r="J57" s="137"/>
      <c r="K57" s="137">
        <f t="shared" si="0"/>
        <v>0</v>
      </c>
    </row>
    <row r="58" spans="1:11" ht="15" customHeight="1" x14ac:dyDescent="0.25">
      <c r="B58" s="143"/>
      <c r="C58" s="356" t="s">
        <v>536</v>
      </c>
      <c r="D58" s="357" t="s">
        <v>536</v>
      </c>
      <c r="E58" s="59">
        <v>40</v>
      </c>
      <c r="F58" s="340">
        <v>0</v>
      </c>
      <c r="G58" s="334"/>
      <c r="I58" s="137"/>
      <c r="J58" s="137"/>
      <c r="K58" s="137">
        <f t="shared" si="0"/>
        <v>0</v>
      </c>
    </row>
    <row r="59" spans="1:11" ht="15" customHeight="1" x14ac:dyDescent="0.2">
      <c r="B59" s="143"/>
      <c r="C59" s="439" t="s">
        <v>540</v>
      </c>
      <c r="D59" s="382" t="s">
        <v>540</v>
      </c>
      <c r="E59" s="58">
        <v>14</v>
      </c>
      <c r="F59" s="339">
        <v>1</v>
      </c>
      <c r="G59" s="331"/>
      <c r="I59" s="137"/>
      <c r="J59" s="137"/>
      <c r="K59" s="137">
        <f t="shared" si="0"/>
        <v>14</v>
      </c>
    </row>
    <row r="60" spans="1:11" ht="15" customHeight="1" x14ac:dyDescent="0.25">
      <c r="B60" s="143"/>
      <c r="C60" s="356" t="s">
        <v>93</v>
      </c>
      <c r="D60" s="357" t="s">
        <v>93</v>
      </c>
      <c r="E60" s="59">
        <v>6</v>
      </c>
      <c r="F60" s="340">
        <v>1</v>
      </c>
      <c r="G60" s="334"/>
      <c r="I60" s="137"/>
      <c r="J60" s="137"/>
      <c r="K60" s="137">
        <f t="shared" si="0"/>
        <v>6</v>
      </c>
    </row>
    <row r="61" spans="1:11" x14ac:dyDescent="0.2">
      <c r="A61" s="6"/>
      <c r="B61" s="143"/>
      <c r="C61" s="143"/>
      <c r="D61" s="143"/>
      <c r="E61" s="143"/>
      <c r="F61" s="143"/>
      <c r="I61" s="137"/>
      <c r="J61" s="137"/>
      <c r="K61" s="137">
        <f t="shared" si="0"/>
        <v>0</v>
      </c>
    </row>
    <row r="62" spans="1:11" x14ac:dyDescent="0.25">
      <c r="B62" s="134" t="s">
        <v>51</v>
      </c>
      <c r="I62" s="137"/>
      <c r="J62" s="137"/>
      <c r="K62" s="137">
        <f t="shared" si="0"/>
        <v>0</v>
      </c>
    </row>
    <row r="63" spans="1:11" x14ac:dyDescent="0.25">
      <c r="B63" s="125" t="s">
        <v>52</v>
      </c>
    </row>
    <row r="64" spans="1:11" ht="15" customHeight="1" x14ac:dyDescent="0.25">
      <c r="B64" s="238"/>
      <c r="C64" s="184" t="s">
        <v>557</v>
      </c>
      <c r="D64" s="153"/>
      <c r="E64" s="153"/>
      <c r="F64" s="153"/>
      <c r="G64" s="153"/>
      <c r="H64" s="153"/>
      <c r="I64" s="153"/>
      <c r="J64" s="153"/>
      <c r="K64" s="153"/>
    </row>
    <row r="65" spans="1:11" x14ac:dyDescent="0.25">
      <c r="C65" s="152" t="s">
        <v>558</v>
      </c>
      <c r="D65" s="153"/>
      <c r="E65" s="153"/>
      <c r="F65" s="153"/>
      <c r="G65" s="153"/>
      <c r="H65" s="153"/>
      <c r="I65" s="153"/>
      <c r="J65" s="153"/>
      <c r="K65" s="153"/>
    </row>
    <row r="66" spans="1:11" x14ac:dyDescent="0.25">
      <c r="C66" s="152" t="s">
        <v>560</v>
      </c>
      <c r="D66" s="153"/>
      <c r="E66" s="153"/>
      <c r="F66" s="153"/>
      <c r="G66" s="153"/>
      <c r="H66" s="153"/>
      <c r="I66" s="153"/>
      <c r="J66" s="153"/>
      <c r="K66" s="153"/>
    </row>
    <row r="67" spans="1:11" x14ac:dyDescent="0.2">
      <c r="C67" s="152" t="s">
        <v>559</v>
      </c>
      <c r="D67" s="153"/>
      <c r="E67" s="153"/>
      <c r="F67" s="153"/>
      <c r="G67" s="153"/>
      <c r="H67" s="153"/>
      <c r="I67" s="153"/>
      <c r="J67" s="153"/>
      <c r="K67" s="153"/>
    </row>
    <row r="68" spans="1:11" x14ac:dyDescent="0.25">
      <c r="C68" s="152" t="s">
        <v>560</v>
      </c>
      <c r="D68" s="153"/>
      <c r="E68" s="153"/>
      <c r="F68" s="153"/>
      <c r="G68" s="153"/>
      <c r="H68" s="153"/>
      <c r="I68" s="153"/>
      <c r="J68" s="153"/>
      <c r="K68" s="153"/>
    </row>
    <row r="69" spans="1:11" x14ac:dyDescent="0.25">
      <c r="C69" s="152" t="s">
        <v>562</v>
      </c>
      <c r="D69" s="153"/>
      <c r="E69" s="153"/>
      <c r="F69" s="153"/>
      <c r="G69" s="153"/>
      <c r="H69" s="153"/>
      <c r="I69" s="153"/>
      <c r="J69" s="153"/>
      <c r="K69" s="153"/>
    </row>
    <row r="70" spans="1:11" x14ac:dyDescent="0.2">
      <c r="A70" s="6"/>
    </row>
    <row r="71" spans="1:11" ht="15" customHeight="1" x14ac:dyDescent="0.25">
      <c r="B71" s="134" t="s">
        <v>53</v>
      </c>
    </row>
    <row r="72" spans="1:11" ht="15" customHeight="1" x14ac:dyDescent="0.25">
      <c r="B72" s="341" t="s">
        <v>54</v>
      </c>
      <c r="C72" s="341"/>
      <c r="D72" s="341"/>
      <c r="E72" s="341"/>
      <c r="F72" s="341"/>
      <c r="G72" s="341"/>
      <c r="H72" s="341"/>
    </row>
    <row r="73" spans="1:11" ht="15" customHeight="1" x14ac:dyDescent="0.2">
      <c r="B73" s="143"/>
      <c r="C73" s="143"/>
      <c r="D73" s="143"/>
      <c r="E73" s="143"/>
      <c r="F73" s="143"/>
      <c r="G73" s="143"/>
      <c r="H73" s="143"/>
    </row>
    <row r="74" spans="1:11" ht="15" customHeight="1" x14ac:dyDescent="0.25">
      <c r="B74" s="143"/>
      <c r="C74" s="336" t="s">
        <v>55</v>
      </c>
      <c r="D74" s="337"/>
      <c r="E74" s="336" t="s">
        <v>56</v>
      </c>
      <c r="F74" s="337"/>
      <c r="G74" s="336" t="s">
        <v>57</v>
      </c>
      <c r="H74" s="338"/>
      <c r="I74" s="337"/>
      <c r="J74" s="143"/>
    </row>
    <row r="75" spans="1:11" ht="15" customHeight="1" x14ac:dyDescent="0.25">
      <c r="B75" s="143"/>
      <c r="C75" s="439" t="s">
        <v>564</v>
      </c>
      <c r="D75" s="382" t="s">
        <v>564</v>
      </c>
      <c r="E75" s="339">
        <v>0.3</v>
      </c>
      <c r="F75" s="331"/>
      <c r="G75" s="339">
        <v>0.5</v>
      </c>
      <c r="H75" s="332"/>
      <c r="I75" s="331"/>
      <c r="J75" s="143"/>
    </row>
    <row r="76" spans="1:11" ht="15" customHeight="1" x14ac:dyDescent="0.25">
      <c r="B76" s="143"/>
      <c r="C76" s="356" t="s">
        <v>567</v>
      </c>
      <c r="D76" s="357" t="s">
        <v>567</v>
      </c>
      <c r="E76" s="340">
        <v>0.3</v>
      </c>
      <c r="F76" s="334"/>
      <c r="G76" s="340">
        <v>0.5</v>
      </c>
      <c r="H76" s="335"/>
      <c r="I76" s="334"/>
      <c r="J76" s="143"/>
    </row>
    <row r="77" spans="1:11" ht="15" customHeight="1" x14ac:dyDescent="0.2">
      <c r="B77" s="143"/>
      <c r="C77" s="439" t="s">
        <v>565</v>
      </c>
      <c r="D77" s="382" t="s">
        <v>565</v>
      </c>
      <c r="E77" s="339">
        <v>0.15</v>
      </c>
      <c r="F77" s="331"/>
      <c r="G77" s="339">
        <v>0.25</v>
      </c>
      <c r="H77" s="332"/>
      <c r="I77" s="331"/>
      <c r="J77" s="143"/>
    </row>
    <row r="78" spans="1:11" x14ac:dyDescent="0.2">
      <c r="D78" s="42"/>
    </row>
  </sheetData>
  <sheetProtection password="C6A8" sheet="1" objects="1" scenarios="1"/>
  <mergeCells count="46">
    <mergeCell ref="B11:D11"/>
    <mergeCell ref="H11:J11"/>
    <mergeCell ref="A1:J1"/>
    <mergeCell ref="E3:J4"/>
    <mergeCell ref="C7:J7"/>
    <mergeCell ref="C8:J8"/>
    <mergeCell ref="C9:J9"/>
    <mergeCell ref="B52:J52"/>
    <mergeCell ref="G12:J12"/>
    <mergeCell ref="B15:B16"/>
    <mergeCell ref="B26:J26"/>
    <mergeCell ref="B27:J27"/>
    <mergeCell ref="B28:J28"/>
    <mergeCell ref="B34:J34"/>
    <mergeCell ref="B36:J36"/>
    <mergeCell ref="B38:J38"/>
    <mergeCell ref="B43:J43"/>
    <mergeCell ref="B48:J48"/>
    <mergeCell ref="B49:J49"/>
    <mergeCell ref="C54:D54"/>
    <mergeCell ref="F54:G54"/>
    <mergeCell ref="C55:D55"/>
    <mergeCell ref="F55:G55"/>
    <mergeCell ref="C56:D56"/>
    <mergeCell ref="F56:G56"/>
    <mergeCell ref="C57:D57"/>
    <mergeCell ref="F57:G57"/>
    <mergeCell ref="C58:D58"/>
    <mergeCell ref="F58:G58"/>
    <mergeCell ref="C59:D59"/>
    <mergeCell ref="F59:G59"/>
    <mergeCell ref="B72:H72"/>
    <mergeCell ref="C74:D74"/>
    <mergeCell ref="E74:F74"/>
    <mergeCell ref="G74:I74"/>
    <mergeCell ref="C60:D60"/>
    <mergeCell ref="F60:G60"/>
    <mergeCell ref="C77:D77"/>
    <mergeCell ref="E77:F77"/>
    <mergeCell ref="G77:I77"/>
    <mergeCell ref="C75:D75"/>
    <mergeCell ref="E75:F75"/>
    <mergeCell ref="G75:I75"/>
    <mergeCell ref="C76:D76"/>
    <mergeCell ref="E76:F76"/>
    <mergeCell ref="G76:I76"/>
  </mergeCells>
  <dataValidations count="4">
    <dataValidation type="list" allowBlank="1" showInputMessage="1" showErrorMessage="1" prompt="Escoja de la lista" sqref="H11:J11">
      <formula1>$P$3:$P$7</formula1>
    </dataValidation>
    <dataValidation type="list" allowBlank="1" showInputMessage="1" showErrorMessage="1" sqref="B55:B60">
      <formula1>act</formula1>
    </dataValidation>
    <dataValidation type="list" allowBlank="1" showInputMessage="1" showErrorMessage="1" sqref="B64:B69">
      <formula1>metdoc</formula1>
    </dataValidation>
    <dataValidation type="list" allowBlank="1" showInputMessage="1" showErrorMessage="1" sqref="B75:B77">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8" max="9" man="1"/>
    <brk id="6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870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870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870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871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871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871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871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871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2871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871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871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2871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3">
    <pageSetUpPr fitToPage="1"/>
  </sheetPr>
  <dimension ref="A1:P77"/>
  <sheetViews>
    <sheetView topLeftCell="A49" zoomScaleNormal="100" workbookViewId="0">
      <selection activeCell="B67" sqref="B67"/>
    </sheetView>
  </sheetViews>
  <sheetFormatPr defaultColWidth="9.140625" defaultRowHeight="15" x14ac:dyDescent="0.25"/>
  <cols>
    <col min="1" max="1" width="3" style="164" bestFit="1" customWidth="1"/>
    <col min="2" max="2" width="35.855468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981</v>
      </c>
      <c r="D7" s="355"/>
      <c r="E7" s="355"/>
      <c r="F7" s="355"/>
      <c r="G7" s="355"/>
      <c r="H7" s="355"/>
      <c r="I7" s="355"/>
      <c r="J7" s="355"/>
      <c r="P7" s="4" t="s">
        <v>10</v>
      </c>
    </row>
    <row r="8" spans="1:16" ht="15.75" x14ac:dyDescent="0.25">
      <c r="B8" s="1" t="s">
        <v>11</v>
      </c>
      <c r="C8" s="355" t="s">
        <v>982</v>
      </c>
      <c r="D8" s="355"/>
      <c r="E8" s="355"/>
      <c r="F8" s="355"/>
      <c r="G8" s="355"/>
      <c r="H8" s="355"/>
      <c r="I8" s="355"/>
      <c r="J8" s="355"/>
      <c r="M8" s="123"/>
      <c r="N8" s="123"/>
      <c r="O8" s="123"/>
      <c r="P8" s="4" t="s">
        <v>12</v>
      </c>
    </row>
    <row r="9" spans="1:16" ht="15.75" x14ac:dyDescent="0.25">
      <c r="B9" s="1" t="s">
        <v>13</v>
      </c>
      <c r="C9" s="355" t="s">
        <v>983</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8" t="s">
        <v>102</v>
      </c>
      <c r="C26" s="329"/>
      <c r="D26" s="329"/>
      <c r="E26" s="329"/>
      <c r="F26" s="329"/>
      <c r="G26" s="329"/>
      <c r="H26" s="329"/>
      <c r="I26" s="329"/>
      <c r="J26" s="329"/>
      <c r="L26" s="31"/>
      <c r="N26" s="31"/>
    </row>
    <row r="27" spans="1:16" s="28" customFormat="1" x14ac:dyDescent="0.25">
      <c r="A27" s="164">
        <v>2</v>
      </c>
      <c r="B27" s="326" t="s">
        <v>231</v>
      </c>
      <c r="C27" s="327"/>
      <c r="D27" s="327"/>
      <c r="E27" s="327"/>
      <c r="F27" s="327"/>
      <c r="G27" s="327"/>
      <c r="H27" s="327"/>
      <c r="I27" s="327"/>
      <c r="J27" s="327"/>
      <c r="L27" s="31"/>
      <c r="N27" s="31"/>
    </row>
    <row r="28" spans="1:16" s="28" customFormat="1" x14ac:dyDescent="0.2">
      <c r="A28" s="164">
        <v>3</v>
      </c>
      <c r="B28" s="326" t="s">
        <v>225</v>
      </c>
      <c r="C28" s="327"/>
      <c r="D28" s="327"/>
      <c r="E28" s="327"/>
      <c r="F28" s="327"/>
      <c r="G28" s="327"/>
      <c r="H28" s="327"/>
      <c r="I28" s="327"/>
      <c r="J28" s="327"/>
      <c r="L28" s="31"/>
      <c r="N28" s="31"/>
    </row>
    <row r="29" spans="1:16" s="28" customFormat="1" x14ac:dyDescent="0.25">
      <c r="A29" s="164">
        <v>4</v>
      </c>
      <c r="B29" s="326" t="s">
        <v>984</v>
      </c>
      <c r="C29" s="327"/>
      <c r="D29" s="327"/>
      <c r="E29" s="327"/>
      <c r="F29" s="327"/>
      <c r="G29" s="327"/>
      <c r="H29" s="327"/>
      <c r="I29" s="327"/>
      <c r="J29" s="327"/>
      <c r="L29" s="31"/>
      <c r="N29" s="31"/>
    </row>
    <row r="30" spans="1:16" s="28" customFormat="1" x14ac:dyDescent="0.2">
      <c r="A30" s="164">
        <v>5</v>
      </c>
      <c r="B30" s="326" t="s">
        <v>985</v>
      </c>
      <c r="C30" s="327"/>
      <c r="D30" s="327"/>
      <c r="E30" s="327"/>
      <c r="F30" s="327"/>
      <c r="G30" s="327"/>
      <c r="H30" s="327"/>
      <c r="I30" s="327"/>
      <c r="J30" s="327"/>
      <c r="L30" s="31"/>
      <c r="N30" s="31"/>
    </row>
    <row r="31" spans="1:16" s="28" customFormat="1" x14ac:dyDescent="0.2">
      <c r="B31" s="29"/>
      <c r="D31" s="29"/>
      <c r="E31" s="27"/>
      <c r="G31" s="29"/>
      <c r="H31" s="27"/>
      <c r="J31" s="30"/>
      <c r="L31" s="31"/>
      <c r="N31" s="31"/>
    </row>
    <row r="32" spans="1:16" x14ac:dyDescent="0.2">
      <c r="A32" s="6"/>
      <c r="B32" s="2" t="s">
        <v>36</v>
      </c>
      <c r="C32" s="16"/>
      <c r="E32" s="29"/>
      <c r="F32" s="13"/>
      <c r="G32" s="123"/>
      <c r="H32" s="20"/>
      <c r="I32" s="13"/>
      <c r="J32" s="16"/>
      <c r="L32" s="19"/>
      <c r="N32" s="19"/>
    </row>
    <row r="33" spans="1:10" x14ac:dyDescent="0.25">
      <c r="B33" s="125" t="s">
        <v>37</v>
      </c>
      <c r="C33" s="25"/>
      <c r="I33" s="25"/>
      <c r="J33" s="25"/>
    </row>
    <row r="34" spans="1:10" x14ac:dyDescent="0.25">
      <c r="B34" s="25" t="s">
        <v>38</v>
      </c>
      <c r="C34" s="25"/>
      <c r="I34" s="25"/>
      <c r="J34" s="25"/>
    </row>
    <row r="35" spans="1:10" ht="35.25" customHeight="1" x14ac:dyDescent="0.25">
      <c r="B35" s="346" t="s">
        <v>986</v>
      </c>
      <c r="C35" s="346"/>
      <c r="D35" s="346"/>
      <c r="E35" s="346"/>
      <c r="F35" s="346"/>
      <c r="G35" s="346"/>
      <c r="H35" s="346"/>
      <c r="I35" s="346"/>
      <c r="J35" s="346"/>
    </row>
    <row r="36" spans="1:10" x14ac:dyDescent="0.2">
      <c r="B36" s="159" t="s">
        <v>39</v>
      </c>
      <c r="C36" s="159"/>
      <c r="D36" s="159"/>
      <c r="E36" s="159"/>
      <c r="F36" s="159"/>
      <c r="G36" s="159"/>
      <c r="H36" s="159"/>
      <c r="I36" s="159"/>
      <c r="J36" s="159"/>
    </row>
    <row r="37" spans="1:10" ht="39.75" customHeight="1" x14ac:dyDescent="0.25">
      <c r="B37" s="346" t="s">
        <v>987</v>
      </c>
      <c r="C37" s="349"/>
      <c r="D37" s="349"/>
      <c r="E37" s="349"/>
      <c r="F37" s="349"/>
      <c r="G37" s="349"/>
      <c r="H37" s="349"/>
      <c r="I37" s="349"/>
      <c r="J37" s="349"/>
    </row>
    <row r="38" spans="1:10" x14ac:dyDescent="0.25">
      <c r="B38" s="159" t="s">
        <v>40</v>
      </c>
      <c r="C38" s="159"/>
      <c r="D38" s="159"/>
      <c r="E38" s="159"/>
      <c r="F38" s="159"/>
      <c r="G38" s="159"/>
      <c r="H38" s="159"/>
      <c r="I38" s="159"/>
      <c r="J38" s="159"/>
    </row>
    <row r="39" spans="1:10" ht="50.25" customHeight="1" x14ac:dyDescent="0.2">
      <c r="B39" s="346" t="s">
        <v>988</v>
      </c>
      <c r="C39" s="346"/>
      <c r="D39" s="346"/>
      <c r="E39" s="346"/>
      <c r="F39" s="346"/>
      <c r="G39" s="346"/>
      <c r="H39" s="346"/>
      <c r="I39" s="346"/>
      <c r="J39" s="346"/>
    </row>
    <row r="40" spans="1:10" x14ac:dyDescent="0.2">
      <c r="B40" s="33"/>
      <c r="C40" s="33"/>
      <c r="D40" s="33"/>
      <c r="E40" s="33"/>
      <c r="F40" s="33"/>
      <c r="G40" s="33"/>
      <c r="H40" s="33"/>
      <c r="I40" s="33"/>
      <c r="J40" s="33"/>
    </row>
    <row r="41" spans="1:10" x14ac:dyDescent="0.2">
      <c r="B41" s="33"/>
      <c r="H41" s="34"/>
      <c r="I41" s="34"/>
      <c r="J41" s="34"/>
    </row>
    <row r="42" spans="1:10" ht="15" customHeight="1" x14ac:dyDescent="0.2">
      <c r="A42" s="6"/>
      <c r="B42" s="134" t="s">
        <v>41</v>
      </c>
      <c r="H42" s="35"/>
      <c r="I42" s="35"/>
      <c r="J42" s="35"/>
    </row>
    <row r="43" spans="1:10" x14ac:dyDescent="0.25">
      <c r="B43" s="134" t="s">
        <v>42</v>
      </c>
      <c r="H43" s="36"/>
      <c r="I43" s="36"/>
      <c r="J43" s="36"/>
    </row>
    <row r="44" spans="1:10" x14ac:dyDescent="0.25">
      <c r="B44" s="125" t="s">
        <v>43</v>
      </c>
      <c r="H44" s="36"/>
      <c r="I44" s="36"/>
      <c r="J44" s="36"/>
    </row>
    <row r="45" spans="1:10" ht="15" customHeight="1" x14ac:dyDescent="0.25">
      <c r="A45" s="164">
        <v>1</v>
      </c>
      <c r="B45" s="328" t="s">
        <v>60</v>
      </c>
      <c r="C45" s="327"/>
      <c r="D45" s="327"/>
      <c r="E45" s="327"/>
      <c r="F45" s="327"/>
      <c r="G45" s="327"/>
      <c r="H45" s="327"/>
      <c r="I45" s="327"/>
      <c r="J45" s="327"/>
    </row>
    <row r="46" spans="1:10" ht="29.25" customHeight="1" x14ac:dyDescent="0.25">
      <c r="A46" s="164">
        <v>2</v>
      </c>
      <c r="B46" s="457" t="s">
        <v>219</v>
      </c>
      <c r="C46" s="533"/>
      <c r="D46" s="533"/>
      <c r="E46" s="533"/>
      <c r="F46" s="533"/>
      <c r="G46" s="533"/>
      <c r="H46" s="533"/>
      <c r="I46" s="533"/>
      <c r="J46" s="533"/>
    </row>
    <row r="47" spans="1:10" x14ac:dyDescent="0.2">
      <c r="G47" s="123"/>
      <c r="H47" s="34"/>
      <c r="I47" s="34"/>
      <c r="J47" s="34"/>
    </row>
    <row r="48" spans="1:10" x14ac:dyDescent="0.25">
      <c r="B48" s="134" t="s">
        <v>44</v>
      </c>
      <c r="G48" s="123"/>
      <c r="H48" s="137"/>
      <c r="I48" s="137"/>
      <c r="J48" s="137"/>
    </row>
    <row r="49" spans="1:11" x14ac:dyDescent="0.25">
      <c r="B49" s="125" t="s">
        <v>176</v>
      </c>
      <c r="G49" s="123"/>
      <c r="H49" s="137"/>
      <c r="I49" s="137"/>
      <c r="J49" s="137"/>
    </row>
    <row r="50" spans="1:11" x14ac:dyDescent="0.25">
      <c r="A50" s="164">
        <v>1</v>
      </c>
      <c r="B50" s="328" t="s">
        <v>596</v>
      </c>
      <c r="C50" s="327"/>
      <c r="D50" s="327"/>
      <c r="E50" s="327"/>
      <c r="F50" s="327"/>
      <c r="G50" s="327"/>
      <c r="H50" s="327"/>
      <c r="I50" s="327"/>
      <c r="J50" s="327"/>
    </row>
    <row r="51" spans="1:11" ht="30.75" customHeight="1" x14ac:dyDescent="0.25">
      <c r="A51" s="164">
        <v>2</v>
      </c>
      <c r="B51" s="457" t="s">
        <v>454</v>
      </c>
      <c r="C51" s="533"/>
      <c r="D51" s="533"/>
      <c r="E51" s="533"/>
      <c r="F51" s="533"/>
      <c r="G51" s="533"/>
      <c r="H51" s="533"/>
      <c r="I51" s="533"/>
      <c r="J51" s="533"/>
    </row>
    <row r="52" spans="1:11" x14ac:dyDescent="0.25">
      <c r="A52" s="164">
        <v>3</v>
      </c>
      <c r="B52" s="328" t="s">
        <v>597</v>
      </c>
      <c r="C52" s="327"/>
      <c r="D52" s="327"/>
      <c r="E52" s="327"/>
      <c r="F52" s="327"/>
      <c r="G52" s="327"/>
      <c r="H52" s="327"/>
      <c r="I52" s="327"/>
      <c r="J52" s="327"/>
    </row>
    <row r="53" spans="1:11" x14ac:dyDescent="0.2">
      <c r="D53" s="134"/>
      <c r="H53" s="137"/>
      <c r="I53" s="137"/>
      <c r="J53" s="137"/>
    </row>
    <row r="54" spans="1:11" ht="15" customHeight="1" x14ac:dyDescent="0.2">
      <c r="B54" s="134" t="s">
        <v>46</v>
      </c>
      <c r="C54" s="143"/>
      <c r="D54" s="143"/>
      <c r="E54" s="143"/>
      <c r="F54" s="143"/>
      <c r="G54" s="143"/>
      <c r="H54" s="143"/>
      <c r="I54" s="143"/>
      <c r="J54" s="143"/>
    </row>
    <row r="55" spans="1:11" ht="15" customHeight="1" x14ac:dyDescent="0.25">
      <c r="B55" s="341" t="s">
        <v>47</v>
      </c>
      <c r="C55" s="341"/>
      <c r="D55" s="341"/>
      <c r="E55" s="341"/>
      <c r="F55" s="341"/>
      <c r="G55" s="341"/>
      <c r="H55" s="341"/>
      <c r="I55" s="341"/>
      <c r="J55" s="341"/>
    </row>
    <row r="56" spans="1:11" ht="15" customHeight="1" x14ac:dyDescent="0.2">
      <c r="B56" s="143"/>
      <c r="C56" s="143"/>
      <c r="D56" s="143"/>
      <c r="E56" s="143"/>
      <c r="F56" s="143"/>
      <c r="G56" s="143"/>
      <c r="H56" s="143">
        <f>SUM(E58:E65)</f>
        <v>150</v>
      </c>
      <c r="I56" s="137" t="str">
        <f>IF(H56=E$11*25,"perfecte","cal revisar")</f>
        <v>perfecte</v>
      </c>
      <c r="J56" s="137" t="str">
        <f>IF(E$11*7&lt;K57,"perfecte","cal revisar")</f>
        <v>perfecte</v>
      </c>
    </row>
    <row r="57" spans="1:11" ht="15" customHeight="1" x14ac:dyDescent="0.2">
      <c r="B57" s="143"/>
      <c r="C57" s="342" t="s">
        <v>48</v>
      </c>
      <c r="D57" s="343"/>
      <c r="E57" s="37" t="s">
        <v>49</v>
      </c>
      <c r="F57" s="342" t="s">
        <v>50</v>
      </c>
      <c r="G57" s="343"/>
      <c r="I57" s="137" t="s">
        <v>548</v>
      </c>
      <c r="J57" s="137" t="s">
        <v>549</v>
      </c>
      <c r="K57" s="137">
        <f>SUM(K58:K65)</f>
        <v>51</v>
      </c>
    </row>
    <row r="58" spans="1:11" ht="15" customHeight="1" x14ac:dyDescent="0.25">
      <c r="B58" s="143"/>
      <c r="C58" s="439" t="s">
        <v>533</v>
      </c>
      <c r="D58" s="382" t="s">
        <v>533</v>
      </c>
      <c r="E58" s="58">
        <v>39</v>
      </c>
      <c r="F58" s="339">
        <v>1</v>
      </c>
      <c r="G58" s="331"/>
      <c r="I58" s="137"/>
      <c r="J58" s="137"/>
      <c r="K58" s="137">
        <f t="shared" ref="K58:K65" si="0">E58*F58</f>
        <v>39</v>
      </c>
    </row>
    <row r="59" spans="1:11" ht="15" customHeight="1" x14ac:dyDescent="0.25">
      <c r="B59" s="143"/>
      <c r="C59" s="356" t="s">
        <v>542</v>
      </c>
      <c r="D59" s="357" t="s">
        <v>542</v>
      </c>
      <c r="E59" s="59">
        <v>6</v>
      </c>
      <c r="F59" s="340">
        <v>1</v>
      </c>
      <c r="G59" s="334"/>
      <c r="I59" s="137"/>
      <c r="J59" s="137"/>
      <c r="K59" s="137">
        <f t="shared" si="0"/>
        <v>6</v>
      </c>
    </row>
    <row r="60" spans="1:11" ht="15" customHeight="1" x14ac:dyDescent="0.25">
      <c r="B60" s="143"/>
      <c r="C60" s="439" t="s">
        <v>536</v>
      </c>
      <c r="D60" s="532" t="s">
        <v>536</v>
      </c>
      <c r="E60" s="58">
        <v>30</v>
      </c>
      <c r="F60" s="339">
        <v>0</v>
      </c>
      <c r="G60" s="331"/>
      <c r="I60" s="137"/>
      <c r="J60" s="137"/>
      <c r="K60" s="137">
        <f t="shared" si="0"/>
        <v>0</v>
      </c>
    </row>
    <row r="61" spans="1:11" ht="15" customHeight="1" x14ac:dyDescent="0.25">
      <c r="B61" s="143"/>
      <c r="C61" s="356" t="s">
        <v>93</v>
      </c>
      <c r="D61" s="357" t="s">
        <v>93</v>
      </c>
      <c r="E61" s="59">
        <v>6</v>
      </c>
      <c r="F61" s="340">
        <v>1</v>
      </c>
      <c r="G61" s="334"/>
      <c r="I61" s="137"/>
      <c r="J61" s="137"/>
      <c r="K61" s="137">
        <f t="shared" si="0"/>
        <v>6</v>
      </c>
    </row>
    <row r="62" spans="1:11" ht="15" customHeight="1" x14ac:dyDescent="0.25">
      <c r="B62" s="143"/>
      <c r="C62" s="439" t="s">
        <v>535</v>
      </c>
      <c r="D62" s="532" t="s">
        <v>535</v>
      </c>
      <c r="E62" s="58">
        <v>69</v>
      </c>
      <c r="F62" s="339">
        <v>0</v>
      </c>
      <c r="G62" s="331"/>
      <c r="I62" s="137"/>
      <c r="J62" s="137"/>
      <c r="K62" s="137">
        <f t="shared" si="0"/>
        <v>0</v>
      </c>
    </row>
    <row r="63" spans="1:11" ht="15" customHeight="1" x14ac:dyDescent="0.2">
      <c r="B63" s="143"/>
      <c r="C63" s="143"/>
      <c r="D63" s="143"/>
      <c r="E63" s="143"/>
      <c r="F63" s="143"/>
      <c r="I63" s="137"/>
      <c r="J63" s="137"/>
      <c r="K63" s="137">
        <f t="shared" si="0"/>
        <v>0</v>
      </c>
    </row>
    <row r="64" spans="1:11" x14ac:dyDescent="0.2">
      <c r="B64" s="143"/>
      <c r="I64" s="137"/>
      <c r="J64" s="137"/>
      <c r="K64" s="137">
        <f t="shared" si="0"/>
        <v>0</v>
      </c>
    </row>
    <row r="65" spans="1:11" x14ac:dyDescent="0.25">
      <c r="A65" s="6"/>
      <c r="B65" s="134" t="s">
        <v>51</v>
      </c>
      <c r="I65" s="137"/>
      <c r="J65" s="137"/>
      <c r="K65" s="137">
        <f t="shared" si="0"/>
        <v>0</v>
      </c>
    </row>
    <row r="66" spans="1:11" x14ac:dyDescent="0.25">
      <c r="C66" s="144" t="s">
        <v>558</v>
      </c>
      <c r="D66" s="146"/>
      <c r="E66" s="146"/>
      <c r="F66" s="146"/>
      <c r="G66" s="146"/>
      <c r="H66" s="146"/>
      <c r="I66" s="146"/>
      <c r="J66" s="146"/>
      <c r="K66" s="146"/>
    </row>
    <row r="67" spans="1:11" x14ac:dyDescent="0.25">
      <c r="C67" s="144" t="s">
        <v>562</v>
      </c>
      <c r="D67" s="146"/>
      <c r="E67" s="146"/>
      <c r="F67" s="146"/>
      <c r="G67" s="146"/>
      <c r="H67" s="146"/>
      <c r="I67" s="146"/>
      <c r="J67" s="146"/>
      <c r="K67" s="146"/>
    </row>
    <row r="68" spans="1:11" ht="15" customHeight="1" x14ac:dyDescent="0.25">
      <c r="A68" s="54"/>
      <c r="C68" s="152" t="s">
        <v>560</v>
      </c>
      <c r="D68" s="153"/>
      <c r="E68" s="153"/>
      <c r="F68" s="153"/>
      <c r="G68" s="153"/>
      <c r="H68" s="153"/>
      <c r="I68" s="153"/>
      <c r="J68" s="153"/>
      <c r="K68" s="153"/>
    </row>
    <row r="69" spans="1:11" x14ac:dyDescent="0.25">
      <c r="C69" s="152" t="s">
        <v>545</v>
      </c>
      <c r="D69" s="153"/>
      <c r="E69" s="153"/>
      <c r="F69" s="153"/>
      <c r="G69" s="153"/>
      <c r="H69" s="153"/>
      <c r="I69" s="153"/>
      <c r="J69" s="153"/>
      <c r="K69" s="153"/>
    </row>
    <row r="71" spans="1:11" ht="15" customHeight="1" x14ac:dyDescent="0.25">
      <c r="A71" s="6"/>
      <c r="B71" s="134" t="s">
        <v>53</v>
      </c>
      <c r="C71" s="143"/>
      <c r="D71" s="143"/>
      <c r="E71" s="143"/>
      <c r="F71" s="143"/>
      <c r="G71" s="143"/>
      <c r="H71" s="143"/>
    </row>
    <row r="72" spans="1:11" ht="15" customHeight="1" x14ac:dyDescent="0.25">
      <c r="B72" s="172" t="s">
        <v>54</v>
      </c>
      <c r="C72" s="143"/>
      <c r="D72" s="143"/>
      <c r="E72" s="143"/>
      <c r="F72" s="143"/>
      <c r="G72" s="143"/>
      <c r="H72" s="143"/>
    </row>
    <row r="73" spans="1:11" ht="15" customHeight="1" x14ac:dyDescent="0.25">
      <c r="B73" s="143"/>
      <c r="C73" s="336" t="s">
        <v>55</v>
      </c>
      <c r="D73" s="337"/>
      <c r="E73" s="336" t="s">
        <v>56</v>
      </c>
      <c r="F73" s="337"/>
      <c r="G73" s="336" t="s">
        <v>57</v>
      </c>
      <c r="H73" s="338"/>
      <c r="I73" s="337"/>
      <c r="J73" s="143"/>
    </row>
    <row r="74" spans="1:11" ht="15" customHeight="1" x14ac:dyDescent="0.25">
      <c r="B74" s="143"/>
      <c r="C74" s="439" t="s">
        <v>564</v>
      </c>
      <c r="D74" s="382" t="s">
        <v>564</v>
      </c>
      <c r="E74" s="339">
        <v>0</v>
      </c>
      <c r="F74" s="331"/>
      <c r="G74" s="339">
        <v>0.4</v>
      </c>
      <c r="H74" s="332"/>
      <c r="I74" s="331"/>
      <c r="J74" s="143"/>
    </row>
    <row r="75" spans="1:11" ht="15" customHeight="1" x14ac:dyDescent="0.25">
      <c r="B75" s="143"/>
      <c r="C75" s="356" t="s">
        <v>566</v>
      </c>
      <c r="D75" s="357" t="s">
        <v>566</v>
      </c>
      <c r="E75" s="340">
        <v>0.5</v>
      </c>
      <c r="F75" s="334"/>
      <c r="G75" s="340">
        <v>0.9</v>
      </c>
      <c r="H75" s="335"/>
      <c r="I75" s="334"/>
      <c r="J75" s="143"/>
    </row>
    <row r="76" spans="1:11" ht="30" customHeight="1" x14ac:dyDescent="0.25">
      <c r="B76" s="143"/>
      <c r="C76" s="520" t="s">
        <v>568</v>
      </c>
      <c r="D76" s="521" t="s">
        <v>568</v>
      </c>
      <c r="E76" s="339">
        <v>0.1</v>
      </c>
      <c r="F76" s="331"/>
      <c r="G76" s="339">
        <v>0.1</v>
      </c>
      <c r="H76" s="332"/>
      <c r="I76" s="331"/>
      <c r="J76" s="143"/>
    </row>
    <row r="77" spans="1:11" x14ac:dyDescent="0.2">
      <c r="B77" s="143"/>
      <c r="D77" s="42"/>
    </row>
  </sheetData>
  <sheetProtection password="C6A8" sheet="1" objects="1" scenarios="1"/>
  <mergeCells count="47">
    <mergeCell ref="B11:D11"/>
    <mergeCell ref="H11:J11"/>
    <mergeCell ref="A1:J1"/>
    <mergeCell ref="E3:J4"/>
    <mergeCell ref="C7:J7"/>
    <mergeCell ref="C8:J8"/>
    <mergeCell ref="C9:J9"/>
    <mergeCell ref="B46:J46"/>
    <mergeCell ref="G12:J12"/>
    <mergeCell ref="B15:B16"/>
    <mergeCell ref="B26:J26"/>
    <mergeCell ref="B27:J27"/>
    <mergeCell ref="B28:J28"/>
    <mergeCell ref="B29:J29"/>
    <mergeCell ref="B30:J30"/>
    <mergeCell ref="B35:J35"/>
    <mergeCell ref="B37:J37"/>
    <mergeCell ref="B39:J39"/>
    <mergeCell ref="B45:J45"/>
    <mergeCell ref="B50:J50"/>
    <mergeCell ref="B51:J51"/>
    <mergeCell ref="B52:J52"/>
    <mergeCell ref="B55:J55"/>
    <mergeCell ref="C57:D57"/>
    <mergeCell ref="F57:G57"/>
    <mergeCell ref="C61:D61"/>
    <mergeCell ref="F61:G61"/>
    <mergeCell ref="C62:D62"/>
    <mergeCell ref="F62:G62"/>
    <mergeCell ref="C58:D58"/>
    <mergeCell ref="F58:G58"/>
    <mergeCell ref="C59:D59"/>
    <mergeCell ref="F59:G59"/>
    <mergeCell ref="C60:D60"/>
    <mergeCell ref="F60:G60"/>
    <mergeCell ref="C73:D73"/>
    <mergeCell ref="E73:F73"/>
    <mergeCell ref="G73:I73"/>
    <mergeCell ref="C74:D74"/>
    <mergeCell ref="E74:F74"/>
    <mergeCell ref="G74:I74"/>
    <mergeCell ref="C75:D75"/>
    <mergeCell ref="E75:F75"/>
    <mergeCell ref="G75:I75"/>
    <mergeCell ref="C76:D76"/>
    <mergeCell ref="E76:F76"/>
    <mergeCell ref="G76:I76"/>
  </mergeCells>
  <dataValidations count="4">
    <dataValidation type="list" allowBlank="1" showInputMessage="1" showErrorMessage="1" prompt="Escoja de la lista" sqref="H11:J11">
      <formula1>$P$3:$P$7</formula1>
    </dataValidation>
    <dataValidation type="list" allowBlank="1" showInputMessage="1" showErrorMessage="1" sqref="B58:B62">
      <formula1>act</formula1>
    </dataValidation>
    <dataValidation type="list" allowBlank="1" showInputMessage="1" showErrorMessage="1" sqref="B74:B76">
      <formula1>eval</formula1>
    </dataValidation>
    <dataValidation type="list" allowBlank="1" showInputMessage="1" showErrorMessage="1" sqref="B66:B69">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6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973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2973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2973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2973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2973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2973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2973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2973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2973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2974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2974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2974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4">
    <pageSetUpPr fitToPage="1"/>
  </sheetPr>
  <dimension ref="A1:P75"/>
  <sheetViews>
    <sheetView topLeftCell="A46" zoomScaleNormal="100" workbookViewId="0">
      <selection activeCell="D77" sqref="D77"/>
    </sheetView>
  </sheetViews>
  <sheetFormatPr defaultColWidth="8.71093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7109375" style="164"/>
    <col min="10" max="10" width="16.85546875" style="164" customWidth="1"/>
    <col min="11" max="16384" width="8.71093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989</v>
      </c>
      <c r="D7" s="355"/>
      <c r="E7" s="355"/>
      <c r="F7" s="355"/>
      <c r="G7" s="355"/>
      <c r="H7" s="355"/>
      <c r="I7" s="355"/>
      <c r="J7" s="355"/>
      <c r="P7" s="4" t="s">
        <v>10</v>
      </c>
    </row>
    <row r="8" spans="1:16" ht="15.75" x14ac:dyDescent="0.25">
      <c r="B8" s="1" t="s">
        <v>11</v>
      </c>
      <c r="C8" s="355" t="s">
        <v>990</v>
      </c>
      <c r="D8" s="355"/>
      <c r="E8" s="355"/>
      <c r="F8" s="355"/>
      <c r="G8" s="355"/>
      <c r="H8" s="355"/>
      <c r="I8" s="355"/>
      <c r="J8" s="355"/>
      <c r="M8" s="123"/>
      <c r="N8" s="123"/>
      <c r="O8" s="123"/>
      <c r="P8" s="4" t="s">
        <v>12</v>
      </c>
    </row>
    <row r="9" spans="1:16" ht="15.75" x14ac:dyDescent="0.25">
      <c r="B9" s="1" t="s">
        <v>13</v>
      </c>
      <c r="C9" s="523" t="s">
        <v>991</v>
      </c>
      <c r="D9" s="523"/>
      <c r="E9" s="523"/>
      <c r="F9" s="523"/>
      <c r="G9" s="523"/>
      <c r="H9" s="523"/>
      <c r="I9" s="523"/>
      <c r="J9" s="523"/>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457" t="s">
        <v>992</v>
      </c>
      <c r="C26" s="458"/>
      <c r="D26" s="458"/>
      <c r="E26" s="458"/>
      <c r="F26" s="458"/>
      <c r="G26" s="458"/>
      <c r="H26" s="458"/>
      <c r="I26" s="458"/>
      <c r="J26" s="458"/>
      <c r="L26" s="31"/>
      <c r="N26" s="31"/>
    </row>
    <row r="27" spans="1:16" s="28" customFormat="1" x14ac:dyDescent="0.25">
      <c r="A27" s="164">
        <v>2</v>
      </c>
      <c r="B27" s="457" t="s">
        <v>745</v>
      </c>
      <c r="C27" s="458"/>
      <c r="D27" s="458"/>
      <c r="E27" s="458"/>
      <c r="F27" s="458"/>
      <c r="G27" s="458"/>
      <c r="H27" s="458"/>
      <c r="I27" s="458"/>
      <c r="J27" s="458"/>
      <c r="L27" s="31"/>
      <c r="N27" s="31"/>
    </row>
    <row r="28" spans="1:16" s="28" customFormat="1" x14ac:dyDescent="0.2">
      <c r="A28" s="164">
        <v>3</v>
      </c>
      <c r="B28" s="457" t="s">
        <v>993</v>
      </c>
      <c r="C28" s="458"/>
      <c r="D28" s="458"/>
      <c r="E28" s="458"/>
      <c r="F28" s="458"/>
      <c r="G28" s="458"/>
      <c r="H28" s="458"/>
      <c r="I28" s="458"/>
      <c r="J28" s="458"/>
      <c r="L28" s="31"/>
      <c r="N28" s="31"/>
    </row>
    <row r="29" spans="1:16" s="28" customFormat="1" ht="15" customHeight="1" x14ac:dyDescent="0.25">
      <c r="A29" s="164">
        <v>4</v>
      </c>
      <c r="B29" s="491" t="s">
        <v>994</v>
      </c>
      <c r="C29" s="492"/>
      <c r="D29" s="492"/>
      <c r="E29" s="492"/>
      <c r="F29" s="492"/>
      <c r="G29" s="492"/>
      <c r="H29" s="492"/>
      <c r="I29" s="492"/>
      <c r="J29" s="492"/>
      <c r="L29" s="31"/>
      <c r="N29" s="31"/>
    </row>
    <row r="30" spans="1:16" s="28" customFormat="1" x14ac:dyDescent="0.25">
      <c r="A30" s="164">
        <v>5</v>
      </c>
      <c r="B30" s="457" t="s">
        <v>995</v>
      </c>
      <c r="C30" s="458"/>
      <c r="D30" s="458"/>
      <c r="E30" s="458"/>
      <c r="F30" s="458"/>
      <c r="G30" s="458"/>
      <c r="H30" s="458"/>
      <c r="I30" s="458"/>
      <c r="J30" s="458"/>
      <c r="L30" s="31"/>
      <c r="N30" s="31"/>
    </row>
    <row r="31" spans="1:16" s="28" customFormat="1" x14ac:dyDescent="0.2">
      <c r="A31" s="164"/>
      <c r="B31" s="164"/>
      <c r="C31" s="164"/>
      <c r="D31" s="164"/>
      <c r="E31" s="164"/>
      <c r="F31" s="164"/>
      <c r="G31" s="164"/>
      <c r="H31" s="164"/>
      <c r="I31" s="164"/>
      <c r="J31" s="164"/>
      <c r="L31" s="31"/>
      <c r="N31" s="31"/>
    </row>
    <row r="32" spans="1:16" s="28" customFormat="1" x14ac:dyDescent="0.2">
      <c r="D32" s="29"/>
      <c r="E32" s="27"/>
      <c r="G32" s="29"/>
      <c r="H32" s="27"/>
      <c r="J32" s="30"/>
      <c r="L32" s="31"/>
      <c r="N32" s="31"/>
    </row>
    <row r="33" spans="1:14" x14ac:dyDescent="0.2">
      <c r="A33" s="6"/>
      <c r="B33" s="2" t="s">
        <v>36</v>
      </c>
      <c r="C33" s="16"/>
      <c r="E33" s="19"/>
      <c r="F33" s="13"/>
      <c r="G33" s="123"/>
      <c r="H33" s="20"/>
      <c r="I33" s="13"/>
      <c r="J33" s="16"/>
      <c r="L33" s="19"/>
      <c r="N33" s="19"/>
    </row>
    <row r="34" spans="1:14" x14ac:dyDescent="0.25">
      <c r="B34" s="125" t="s">
        <v>37</v>
      </c>
      <c r="C34" s="16"/>
      <c r="E34" s="19"/>
      <c r="F34" s="13"/>
      <c r="G34" s="123"/>
      <c r="H34" s="20"/>
      <c r="I34" s="13"/>
      <c r="J34" s="16"/>
      <c r="L34" s="19"/>
      <c r="N34" s="19"/>
    </row>
    <row r="35" spans="1:14" x14ac:dyDescent="0.25">
      <c r="B35" s="25" t="s">
        <v>38</v>
      </c>
      <c r="C35" s="25"/>
      <c r="I35" s="25"/>
      <c r="J35" s="25"/>
    </row>
    <row r="36" spans="1:14" ht="35.25" customHeight="1" x14ac:dyDescent="0.25">
      <c r="B36" s="346" t="s">
        <v>996</v>
      </c>
      <c r="C36" s="346"/>
      <c r="D36" s="346"/>
      <c r="E36" s="346"/>
      <c r="F36" s="346"/>
      <c r="G36" s="346"/>
      <c r="H36" s="346"/>
      <c r="I36" s="346"/>
      <c r="J36" s="346"/>
    </row>
    <row r="37" spans="1:14" x14ac:dyDescent="0.2">
      <c r="B37" s="159" t="s">
        <v>39</v>
      </c>
      <c r="C37" s="159"/>
      <c r="D37" s="159"/>
      <c r="E37" s="159"/>
      <c r="F37" s="159"/>
      <c r="G37" s="159"/>
      <c r="H37" s="159"/>
      <c r="I37" s="159"/>
      <c r="J37" s="159"/>
    </row>
    <row r="38" spans="1:14" ht="39.75" customHeight="1" x14ac:dyDescent="0.25">
      <c r="B38" s="346" t="s">
        <v>997</v>
      </c>
      <c r="C38" s="349"/>
      <c r="D38" s="349"/>
      <c r="E38" s="349"/>
      <c r="F38" s="349"/>
      <c r="G38" s="349"/>
      <c r="H38" s="349"/>
      <c r="I38" s="349"/>
      <c r="J38" s="349"/>
    </row>
    <row r="39" spans="1:14" x14ac:dyDescent="0.25">
      <c r="B39" s="159" t="s">
        <v>40</v>
      </c>
      <c r="C39" s="159"/>
      <c r="D39" s="159"/>
      <c r="E39" s="159"/>
      <c r="F39" s="159"/>
      <c r="G39" s="159"/>
      <c r="H39" s="159"/>
      <c r="I39" s="159"/>
      <c r="J39" s="159"/>
    </row>
    <row r="40" spans="1:14" ht="50.25" customHeight="1" x14ac:dyDescent="0.2">
      <c r="B40" s="346" t="s">
        <v>998</v>
      </c>
      <c r="C40" s="346"/>
      <c r="D40" s="346"/>
      <c r="E40" s="346"/>
      <c r="F40" s="346"/>
      <c r="G40" s="346"/>
      <c r="H40" s="346"/>
      <c r="I40" s="346"/>
      <c r="J40" s="346"/>
    </row>
    <row r="41" spans="1:14" x14ac:dyDescent="0.2">
      <c r="B41" s="33"/>
      <c r="C41" s="33"/>
      <c r="D41" s="33"/>
      <c r="E41" s="33"/>
      <c r="F41" s="33"/>
      <c r="G41" s="33"/>
      <c r="H41" s="33"/>
      <c r="I41" s="33"/>
      <c r="J41" s="33"/>
    </row>
    <row r="42" spans="1:14" x14ac:dyDescent="0.2">
      <c r="A42" s="6"/>
      <c r="B42" s="134" t="s">
        <v>41</v>
      </c>
      <c r="H42" s="34"/>
      <c r="I42" s="34"/>
      <c r="J42" s="34"/>
    </row>
    <row r="43" spans="1:14" ht="15" customHeight="1" x14ac:dyDescent="0.25">
      <c r="B43" s="134" t="s">
        <v>42</v>
      </c>
      <c r="H43" s="35"/>
      <c r="I43" s="35"/>
      <c r="J43" s="35"/>
    </row>
    <row r="44" spans="1:14" x14ac:dyDescent="0.25">
      <c r="B44" s="125" t="s">
        <v>283</v>
      </c>
      <c r="H44" s="36"/>
      <c r="I44" s="36"/>
      <c r="J44" s="36"/>
    </row>
    <row r="45" spans="1:14" ht="15" customHeight="1" x14ac:dyDescent="0.25">
      <c r="A45" s="164">
        <v>1</v>
      </c>
      <c r="B45" s="457" t="s">
        <v>413</v>
      </c>
      <c r="C45" s="457"/>
      <c r="D45" s="457"/>
      <c r="E45" s="457"/>
      <c r="F45" s="457"/>
      <c r="G45" s="457"/>
      <c r="H45" s="457"/>
      <c r="I45" s="457"/>
      <c r="J45" s="457"/>
    </row>
    <row r="46" spans="1:14" ht="15" customHeight="1" x14ac:dyDescent="0.25">
      <c r="A46" s="164">
        <v>2</v>
      </c>
      <c r="B46" s="457" t="s">
        <v>427</v>
      </c>
      <c r="C46" s="458"/>
      <c r="D46" s="458"/>
      <c r="E46" s="458"/>
      <c r="F46" s="458"/>
      <c r="G46" s="458"/>
      <c r="H46" s="458"/>
      <c r="I46" s="458"/>
      <c r="J46" s="458"/>
    </row>
    <row r="48" spans="1:14" x14ac:dyDescent="0.25">
      <c r="B48" s="134" t="s">
        <v>44</v>
      </c>
      <c r="G48" s="123"/>
      <c r="H48" s="34"/>
      <c r="I48" s="34"/>
      <c r="J48" s="34"/>
    </row>
    <row r="49" spans="1:11" x14ac:dyDescent="0.25">
      <c r="B49" s="125" t="s">
        <v>176</v>
      </c>
      <c r="G49" s="123"/>
      <c r="H49" s="137"/>
      <c r="I49" s="137"/>
      <c r="J49" s="137"/>
    </row>
    <row r="50" spans="1:11" x14ac:dyDescent="0.25">
      <c r="A50" s="164">
        <v>1</v>
      </c>
      <c r="B50" s="457" t="s">
        <v>999</v>
      </c>
      <c r="C50" s="458"/>
      <c r="D50" s="458"/>
      <c r="E50" s="458"/>
      <c r="F50" s="458"/>
      <c r="G50" s="458"/>
      <c r="H50" s="458"/>
      <c r="I50" s="458"/>
      <c r="J50" s="458"/>
    </row>
    <row r="51" spans="1:11" x14ac:dyDescent="0.25">
      <c r="A51" s="164">
        <v>2</v>
      </c>
      <c r="B51" s="152" t="s">
        <v>1000</v>
      </c>
      <c r="C51" s="150"/>
      <c r="D51" s="150"/>
      <c r="E51" s="150"/>
      <c r="F51" s="150"/>
      <c r="G51" s="150"/>
      <c r="H51" s="150"/>
      <c r="I51" s="150"/>
      <c r="J51" s="150"/>
    </row>
    <row r="52" spans="1:11" x14ac:dyDescent="0.25">
      <c r="A52" s="164">
        <v>3</v>
      </c>
      <c r="B52" s="216" t="s">
        <v>1001</v>
      </c>
      <c r="C52" s="150"/>
      <c r="D52" s="150"/>
      <c r="E52" s="150"/>
      <c r="F52" s="150"/>
      <c r="G52" s="150"/>
      <c r="H52" s="150"/>
      <c r="I52" s="150"/>
      <c r="J52" s="150"/>
    </row>
    <row r="54" spans="1:11" x14ac:dyDescent="0.2">
      <c r="A54" s="6"/>
      <c r="B54" s="134" t="s">
        <v>46</v>
      </c>
      <c r="D54" s="134"/>
      <c r="H54" s="137"/>
      <c r="I54" s="137"/>
      <c r="J54" s="137"/>
    </row>
    <row r="55" spans="1:11" ht="15" customHeight="1" x14ac:dyDescent="0.25">
      <c r="B55" s="341" t="s">
        <v>47</v>
      </c>
      <c r="C55" s="341"/>
      <c r="D55" s="341"/>
      <c r="E55" s="341"/>
      <c r="F55" s="341"/>
      <c r="G55" s="341"/>
      <c r="H55" s="341"/>
      <c r="I55" s="341"/>
      <c r="J55" s="341"/>
    </row>
    <row r="56" spans="1:11" ht="15" customHeight="1" x14ac:dyDescent="0.2">
      <c r="B56" s="143"/>
      <c r="C56" s="143"/>
      <c r="D56" s="143"/>
      <c r="E56" s="143"/>
      <c r="F56" s="143"/>
      <c r="H56" s="143">
        <f>SUM(E58:E65)</f>
        <v>150</v>
      </c>
      <c r="I56" s="137" t="str">
        <f>IF(H56=E$11*25,"perfecte","cal revisar")</f>
        <v>perfecte</v>
      </c>
      <c r="J56" s="137" t="str">
        <f>IF(E$11*7&lt;K57,"perfecte","cal revisar")</f>
        <v>perfecte</v>
      </c>
    </row>
    <row r="57" spans="1:11" ht="15" customHeight="1" x14ac:dyDescent="0.2">
      <c r="B57" s="143"/>
      <c r="C57" s="342" t="s">
        <v>48</v>
      </c>
      <c r="D57" s="343"/>
      <c r="E57" s="37" t="s">
        <v>49</v>
      </c>
      <c r="F57" s="342" t="s">
        <v>50</v>
      </c>
      <c r="G57" s="343"/>
      <c r="I57" s="137" t="s">
        <v>548</v>
      </c>
      <c r="J57" s="137" t="s">
        <v>549</v>
      </c>
      <c r="K57" s="137">
        <f>SUM(K58:K65)</f>
        <v>48</v>
      </c>
    </row>
    <row r="58" spans="1:11" ht="15" customHeight="1" x14ac:dyDescent="0.25">
      <c r="B58" s="143"/>
      <c r="C58" s="520" t="s">
        <v>533</v>
      </c>
      <c r="D58" s="521" t="s">
        <v>533</v>
      </c>
      <c r="E58" s="58">
        <v>40</v>
      </c>
      <c r="F58" s="339">
        <v>1</v>
      </c>
      <c r="G58" s="331"/>
      <c r="I58" s="137"/>
      <c r="J58" s="137"/>
      <c r="K58" s="137">
        <f t="shared" ref="K58:K65" si="0">E58*F58</f>
        <v>40</v>
      </c>
    </row>
    <row r="59" spans="1:11" ht="15" customHeight="1" x14ac:dyDescent="0.25">
      <c r="B59" s="143"/>
      <c r="C59" s="356" t="s">
        <v>543</v>
      </c>
      <c r="D59" s="357" t="s">
        <v>543</v>
      </c>
      <c r="E59" s="59">
        <v>90</v>
      </c>
      <c r="F59" s="340">
        <v>0</v>
      </c>
      <c r="G59" s="334"/>
      <c r="I59" s="137"/>
      <c r="J59" s="137"/>
      <c r="K59" s="137">
        <f t="shared" si="0"/>
        <v>0</v>
      </c>
    </row>
    <row r="60" spans="1:11" ht="15" customHeight="1" x14ac:dyDescent="0.25">
      <c r="B60" s="143"/>
      <c r="C60" s="520" t="s">
        <v>536</v>
      </c>
      <c r="D60" s="521" t="s">
        <v>536</v>
      </c>
      <c r="E60" s="58">
        <v>12</v>
      </c>
      <c r="F60" s="339">
        <v>0</v>
      </c>
      <c r="G60" s="331"/>
      <c r="I60" s="137"/>
      <c r="J60" s="137"/>
      <c r="K60" s="137">
        <f t="shared" si="0"/>
        <v>0</v>
      </c>
    </row>
    <row r="61" spans="1:11" ht="15" customHeight="1" x14ac:dyDescent="0.25">
      <c r="B61" s="143"/>
      <c r="C61" s="453" t="s">
        <v>542</v>
      </c>
      <c r="D61" s="454" t="s">
        <v>542</v>
      </c>
      <c r="E61" s="59">
        <v>8</v>
      </c>
      <c r="F61" s="340">
        <v>1</v>
      </c>
      <c r="G61" s="334"/>
      <c r="I61" s="137"/>
      <c r="J61" s="137"/>
      <c r="K61" s="137">
        <f t="shared" si="0"/>
        <v>8</v>
      </c>
    </row>
    <row r="62" spans="1:11" ht="15" customHeight="1" x14ac:dyDescent="0.2">
      <c r="B62" s="143"/>
      <c r="C62" s="143"/>
      <c r="D62" s="143"/>
      <c r="E62" s="143"/>
      <c r="F62" s="143"/>
      <c r="I62" s="137"/>
      <c r="J62" s="137"/>
      <c r="K62" s="137">
        <f t="shared" si="0"/>
        <v>0</v>
      </c>
    </row>
    <row r="63" spans="1:11" x14ac:dyDescent="0.25">
      <c r="A63" s="6"/>
      <c r="B63" s="134" t="s">
        <v>51</v>
      </c>
      <c r="I63" s="137"/>
      <c r="J63" s="137"/>
      <c r="K63" s="137">
        <f t="shared" si="0"/>
        <v>0</v>
      </c>
    </row>
    <row r="64" spans="1:11" x14ac:dyDescent="0.25">
      <c r="B64" s="125" t="s">
        <v>52</v>
      </c>
      <c r="I64" s="137"/>
      <c r="J64" s="137"/>
      <c r="K64" s="137">
        <f t="shared" si="0"/>
        <v>0</v>
      </c>
    </row>
    <row r="65" spans="1:11" x14ac:dyDescent="0.25">
      <c r="C65" s="191" t="s">
        <v>557</v>
      </c>
      <c r="D65" s="234"/>
      <c r="E65" s="234"/>
      <c r="F65" s="234"/>
      <c r="G65" s="234"/>
      <c r="I65" s="137"/>
      <c r="J65" s="137"/>
      <c r="K65" s="137">
        <f t="shared" si="0"/>
        <v>0</v>
      </c>
    </row>
    <row r="66" spans="1:11" ht="15" customHeight="1" x14ac:dyDescent="0.25">
      <c r="C66" s="191" t="s">
        <v>561</v>
      </c>
      <c r="D66" s="234"/>
      <c r="E66" s="234"/>
      <c r="F66" s="234"/>
      <c r="G66" s="234"/>
      <c r="H66" s="234"/>
      <c r="I66" s="234"/>
      <c r="J66" s="234"/>
      <c r="K66" s="234"/>
    </row>
    <row r="67" spans="1:11" x14ac:dyDescent="0.25">
      <c r="C67" s="191" t="s">
        <v>560</v>
      </c>
      <c r="D67" s="234"/>
      <c r="E67" s="234"/>
      <c r="F67" s="234"/>
      <c r="G67" s="234"/>
      <c r="H67" s="234"/>
      <c r="I67" s="234"/>
      <c r="J67" s="234"/>
      <c r="K67" s="234"/>
    </row>
    <row r="69" spans="1:11" x14ac:dyDescent="0.25">
      <c r="A69" s="6"/>
      <c r="B69" s="134" t="s">
        <v>53</v>
      </c>
    </row>
    <row r="70" spans="1:11" ht="15" customHeight="1" x14ac:dyDescent="0.25">
      <c r="B70" s="341" t="s">
        <v>54</v>
      </c>
      <c r="C70" s="341"/>
      <c r="D70" s="341"/>
      <c r="E70" s="341"/>
      <c r="F70" s="341"/>
      <c r="G70" s="341"/>
      <c r="H70" s="341"/>
    </row>
    <row r="71" spans="1:11" ht="15" customHeight="1" x14ac:dyDescent="0.2">
      <c r="B71" s="143"/>
      <c r="C71" s="143"/>
      <c r="D71" s="143"/>
      <c r="E71" s="143"/>
      <c r="F71" s="143"/>
      <c r="G71" s="143"/>
      <c r="H71" s="143"/>
    </row>
    <row r="72" spans="1:11" ht="15" customHeight="1" x14ac:dyDescent="0.25">
      <c r="B72" s="143"/>
      <c r="C72" s="336" t="s">
        <v>55</v>
      </c>
      <c r="D72" s="337"/>
      <c r="E72" s="336" t="s">
        <v>56</v>
      </c>
      <c r="F72" s="337"/>
      <c r="G72" s="336" t="s">
        <v>57</v>
      </c>
      <c r="H72" s="338"/>
      <c r="I72" s="337"/>
      <c r="J72" s="143"/>
    </row>
    <row r="73" spans="1:11" ht="15" customHeight="1" x14ac:dyDescent="0.25">
      <c r="B73" s="143"/>
      <c r="C73" s="439" t="s">
        <v>564</v>
      </c>
      <c r="D73" s="382" t="s">
        <v>564</v>
      </c>
      <c r="E73" s="339">
        <v>0.25</v>
      </c>
      <c r="F73" s="331"/>
      <c r="G73" s="339">
        <v>0.35</v>
      </c>
      <c r="H73" s="332"/>
      <c r="I73" s="331"/>
      <c r="J73" s="143"/>
    </row>
    <row r="74" spans="1:11" ht="15" customHeight="1" x14ac:dyDescent="0.25">
      <c r="B74" s="143"/>
      <c r="C74" s="356" t="s">
        <v>567</v>
      </c>
      <c r="D74" s="357" t="s">
        <v>567</v>
      </c>
      <c r="E74" s="340">
        <v>0.68</v>
      </c>
      <c r="F74" s="334"/>
      <c r="G74" s="340">
        <v>0.72</v>
      </c>
      <c r="H74" s="335"/>
      <c r="I74" s="334"/>
      <c r="J74" s="143"/>
    </row>
    <row r="75" spans="1:11" x14ac:dyDescent="0.2">
      <c r="D75" s="42"/>
    </row>
  </sheetData>
  <sheetProtection password="C6A8" sheet="1" objects="1" scenarios="1"/>
  <mergeCells count="41">
    <mergeCell ref="B11:D11"/>
    <mergeCell ref="H11:J11"/>
    <mergeCell ref="A1:J1"/>
    <mergeCell ref="E3:J4"/>
    <mergeCell ref="C7:J7"/>
    <mergeCell ref="C8:J8"/>
    <mergeCell ref="C9:J9"/>
    <mergeCell ref="B46:J46"/>
    <mergeCell ref="G12:J12"/>
    <mergeCell ref="B15:B16"/>
    <mergeCell ref="B26:J26"/>
    <mergeCell ref="B27:J27"/>
    <mergeCell ref="B28:J28"/>
    <mergeCell ref="B29:J29"/>
    <mergeCell ref="B30:J30"/>
    <mergeCell ref="B36:J36"/>
    <mergeCell ref="B38:J38"/>
    <mergeCell ref="B40:J40"/>
    <mergeCell ref="B45:J45"/>
    <mergeCell ref="B50:J50"/>
    <mergeCell ref="B55:J55"/>
    <mergeCell ref="C57:D57"/>
    <mergeCell ref="F57:G57"/>
    <mergeCell ref="C58:D58"/>
    <mergeCell ref="F58:G58"/>
    <mergeCell ref="B70:H70"/>
    <mergeCell ref="C59:D59"/>
    <mergeCell ref="F59:G59"/>
    <mergeCell ref="C60:D60"/>
    <mergeCell ref="F60:G60"/>
    <mergeCell ref="C61:D61"/>
    <mergeCell ref="F61:G61"/>
    <mergeCell ref="C74:D74"/>
    <mergeCell ref="E74:F74"/>
    <mergeCell ref="G74:I74"/>
    <mergeCell ref="C72:D72"/>
    <mergeCell ref="E72:F72"/>
    <mergeCell ref="G72:I72"/>
    <mergeCell ref="C73:D73"/>
    <mergeCell ref="E73:F73"/>
    <mergeCell ref="G73:I73"/>
  </mergeCells>
  <dataValidations count="4">
    <dataValidation type="list" allowBlank="1" showInputMessage="1" showErrorMessage="1" prompt="Escoja de la lista" sqref="H11:J11">
      <formula1>$P$3:$P$7</formula1>
    </dataValidation>
    <dataValidation type="list" allowBlank="1" showInputMessage="1" showErrorMessage="1" sqref="B58:B61">
      <formula1>act</formula1>
    </dataValidation>
    <dataValidation type="list" allowBlank="1" showInputMessage="1" showErrorMessage="1" sqref="B73:B74">
      <formula1>eval</formula1>
    </dataValidation>
    <dataValidation type="list" allowBlank="1" showInputMessage="1" showErrorMessage="1" sqref="B65:B67">
      <formula1>metdoc</formula1>
    </dataValidation>
  </dataValidations>
  <pageMargins left="0.70866141732283472" right="0.70866141732283472" top="0.51181102362204722" bottom="0.74803149606299213" header="0.31496062992125984" footer="0.31496062992125984"/>
  <pageSetup paperSize="9" scale="47" fitToWidth="0" orientation="portrait" horizontalDpi="4294967293" verticalDpi="4294967293" r:id="rId1"/>
  <headerFooter>
    <oddHeader>&amp;RDESCRIPCIÓN DE LAS ASIGNATURAS</oddHeader>
    <oddFooter>&amp;R&amp;8&amp;F</oddFooter>
  </headerFooter>
  <rowBreaks count="2" manualBreakCount="2">
    <brk id="40"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0755" r:id="rId4" name="Label 3">
              <controlPr defaultSize="0" autoFill="0" autoLine="0" autoPict="0">
                <anchor moveWithCells="1" sizeWithCells="1">
                  <from>
                    <xdr:col>3</xdr:col>
                    <xdr:colOff>104775</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330756" r:id="rId5" name="Label 4">
              <controlPr defaultSize="0" autoFill="0" autoLine="0" autoPict="0">
                <anchor moveWithCells="1" sizeWithCells="1">
                  <from>
                    <xdr:col>6</xdr:col>
                    <xdr:colOff>114300</xdr:colOff>
                    <xdr:row>15</xdr:row>
                    <xdr:rowOff>76200</xdr:rowOff>
                  </from>
                  <to>
                    <xdr:col>6</xdr:col>
                    <xdr:colOff>304800</xdr:colOff>
                    <xdr:row>16</xdr:row>
                    <xdr:rowOff>104775</xdr:rowOff>
                  </to>
                </anchor>
              </controlPr>
            </control>
          </mc:Choice>
        </mc:AlternateContent>
        <mc:AlternateContent xmlns:mc="http://schemas.openxmlformats.org/markup-compatibility/2006">
          <mc:Choice Requires="x14">
            <control shapeId="330757" r:id="rId6" name="Label 5">
              <controlPr defaultSize="0" autoFill="0" autoLine="0" autoPict="0">
                <anchor moveWithCells="1" sizeWithCells="1">
                  <from>
                    <xdr:col>6</xdr:col>
                    <xdr:colOff>114300</xdr:colOff>
                    <xdr:row>17</xdr:row>
                    <xdr:rowOff>76200</xdr:rowOff>
                  </from>
                  <to>
                    <xdr:col>6</xdr:col>
                    <xdr:colOff>304800</xdr:colOff>
                    <xdr:row>18</xdr:row>
                    <xdr:rowOff>104775</xdr:rowOff>
                  </to>
                </anchor>
              </controlPr>
            </control>
          </mc:Choice>
        </mc:AlternateContent>
        <mc:AlternateContent xmlns:mc="http://schemas.openxmlformats.org/markup-compatibility/2006">
          <mc:Choice Requires="x14">
            <control shapeId="330758" r:id="rId7" name="Label 6">
              <controlPr defaultSize="0" autoFill="0" autoLine="0" autoPict="0">
                <anchor moveWithCells="1" sizeWithCells="1">
                  <from>
                    <xdr:col>6</xdr:col>
                    <xdr:colOff>104775</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30759" r:id="rId8" name="Label 7">
              <controlPr defaultSize="0" autoFill="0" autoLine="0" autoPict="0">
                <anchor moveWithCells="1" sizeWithCells="1">
                  <from>
                    <xdr:col>3</xdr:col>
                    <xdr:colOff>104775</xdr:colOff>
                    <xdr:row>17</xdr:row>
                    <xdr:rowOff>85725</xdr:rowOff>
                  </from>
                  <to>
                    <xdr:col>3</xdr:col>
                    <xdr:colOff>295275</xdr:colOff>
                    <xdr:row>18</xdr:row>
                    <xdr:rowOff>142875</xdr:rowOff>
                  </to>
                </anchor>
              </controlPr>
            </control>
          </mc:Choice>
        </mc:AlternateContent>
        <mc:AlternateContent xmlns:mc="http://schemas.openxmlformats.org/markup-compatibility/2006">
          <mc:Choice Requires="x14">
            <control shapeId="33076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0761" r:id="rId10" name="Check Box 9">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330762" r:id="rId11" name="Check Box 10">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330763" r:id="rId12" name="Check Box 11">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330764" r:id="rId13" name="Check Box 12">
              <controlPr defaultSize="0" autoFill="0" autoLine="0" autoPict="0">
                <anchor moveWithCells="1">
                  <from>
                    <xdr:col>4</xdr:col>
                    <xdr:colOff>142875</xdr:colOff>
                    <xdr:row>12</xdr:row>
                    <xdr:rowOff>28575</xdr:rowOff>
                  </from>
                  <to>
                    <xdr:col>4</xdr:col>
                    <xdr:colOff>504825</xdr:colOff>
                    <xdr:row>13</xdr:row>
                    <xdr:rowOff>28575</xdr:rowOff>
                  </to>
                </anchor>
              </controlPr>
            </control>
          </mc:Choice>
        </mc:AlternateContent>
        <mc:AlternateContent xmlns:mc="http://schemas.openxmlformats.org/markup-compatibility/2006">
          <mc:Choice Requires="x14">
            <control shapeId="330765" r:id="rId14" name="Check Box 13">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330766" r:id="rId15" name="Check Box 14">
              <controlPr defaultSize="0" autoFill="0" autoLine="0" autoPict="0">
                <anchor moveWithCells="1">
                  <from>
                    <xdr:col>6</xdr:col>
                    <xdr:colOff>47625</xdr:colOff>
                    <xdr:row>12</xdr:row>
                    <xdr:rowOff>28575</xdr:rowOff>
                  </from>
                  <to>
                    <xdr:col>6</xdr:col>
                    <xdr:colOff>419100</xdr:colOff>
                    <xdr:row>13</xdr:row>
                    <xdr:rowOff>28575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5">
    <pageSetUpPr fitToPage="1"/>
  </sheetPr>
  <dimension ref="A1:R76"/>
  <sheetViews>
    <sheetView topLeftCell="A49" zoomScaleNormal="100" workbookViewId="0">
      <selection activeCell="D62" sqref="D62"/>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0" ht="23.25" customHeight="1" x14ac:dyDescent="0.25">
      <c r="A1" s="352" t="s">
        <v>0</v>
      </c>
      <c r="B1" s="352"/>
      <c r="C1" s="352"/>
      <c r="D1" s="352"/>
      <c r="E1" s="352"/>
      <c r="F1" s="352"/>
      <c r="G1" s="352"/>
      <c r="H1" s="352"/>
      <c r="I1" s="352"/>
      <c r="J1" s="352"/>
    </row>
    <row r="2" spans="1:10" x14ac:dyDescent="0.2">
      <c r="B2" s="1"/>
      <c r="C2" s="1"/>
      <c r="D2" s="1"/>
      <c r="E2" s="1"/>
      <c r="F2" s="1"/>
      <c r="G2" s="1"/>
      <c r="H2" s="1"/>
      <c r="I2" s="1"/>
      <c r="J2" s="1"/>
    </row>
    <row r="3" spans="1:10" x14ac:dyDescent="0.25">
      <c r="B3" s="2" t="s">
        <v>1</v>
      </c>
      <c r="C3" s="88" t="s">
        <v>906</v>
      </c>
      <c r="D3" s="3" t="s">
        <v>2</v>
      </c>
      <c r="E3" s="353" t="s">
        <v>907</v>
      </c>
      <c r="F3" s="354"/>
      <c r="G3" s="354"/>
      <c r="H3" s="354"/>
      <c r="I3" s="354"/>
      <c r="J3" s="354"/>
    </row>
    <row r="4" spans="1:10" x14ac:dyDescent="0.25">
      <c r="B4" s="1"/>
      <c r="D4" s="1"/>
      <c r="E4" s="354"/>
      <c r="F4" s="354"/>
      <c r="G4" s="354"/>
      <c r="H4" s="354"/>
      <c r="I4" s="354"/>
      <c r="J4" s="354"/>
    </row>
    <row r="5" spans="1:10" x14ac:dyDescent="0.2">
      <c r="B5" s="1"/>
      <c r="C5" s="5"/>
      <c r="D5" s="1"/>
      <c r="E5" s="1"/>
      <c r="F5" s="1"/>
      <c r="G5" s="1"/>
      <c r="H5" s="1"/>
      <c r="I5" s="1"/>
      <c r="J5" s="1"/>
    </row>
    <row r="6" spans="1:10" x14ac:dyDescent="0.25">
      <c r="A6" s="6"/>
      <c r="B6" s="2" t="s">
        <v>6</v>
      </c>
      <c r="C6" s="5"/>
      <c r="D6" s="7" t="s">
        <v>7</v>
      </c>
      <c r="E6" s="1"/>
      <c r="F6" s="1"/>
      <c r="G6" s="1"/>
      <c r="H6" s="1"/>
      <c r="I6" s="1"/>
      <c r="J6" s="1"/>
    </row>
    <row r="7" spans="1:10" ht="15.75" x14ac:dyDescent="0.25">
      <c r="B7" s="1" t="s">
        <v>9</v>
      </c>
      <c r="C7" s="355" t="s">
        <v>1002</v>
      </c>
      <c r="D7" s="355"/>
      <c r="E7" s="355"/>
      <c r="F7" s="355"/>
      <c r="G7" s="355"/>
      <c r="H7" s="355"/>
      <c r="I7" s="355"/>
      <c r="J7" s="355"/>
    </row>
    <row r="8" spans="1:10" ht="15.75" x14ac:dyDescent="0.25">
      <c r="B8" s="1" t="s">
        <v>11</v>
      </c>
      <c r="C8" s="355" t="s">
        <v>1003</v>
      </c>
      <c r="D8" s="355"/>
      <c r="E8" s="355"/>
      <c r="F8" s="355"/>
      <c r="G8" s="355"/>
      <c r="H8" s="355"/>
      <c r="I8" s="355"/>
      <c r="J8" s="355"/>
    </row>
    <row r="9" spans="1:10" ht="15.75" x14ac:dyDescent="0.25">
      <c r="B9" s="1" t="s">
        <v>13</v>
      </c>
      <c r="C9" s="442" t="s">
        <v>1004</v>
      </c>
      <c r="D9" s="442"/>
      <c r="E9" s="442"/>
      <c r="F9" s="442"/>
      <c r="G9" s="442"/>
      <c r="H9" s="442"/>
      <c r="I9" s="442"/>
      <c r="J9" s="442"/>
    </row>
    <row r="10" spans="1:10" x14ac:dyDescent="0.2">
      <c r="B10" s="1"/>
      <c r="C10" s="9"/>
      <c r="D10" s="9"/>
      <c r="E10" s="9"/>
      <c r="F10" s="9"/>
      <c r="G10" s="9"/>
      <c r="H10" s="9"/>
      <c r="I10" s="9"/>
      <c r="J10" s="9"/>
    </row>
    <row r="11" spans="1:10" ht="15" customHeight="1" x14ac:dyDescent="0.25">
      <c r="B11" s="350" t="s">
        <v>14</v>
      </c>
      <c r="C11" s="350"/>
      <c r="D11" s="350"/>
      <c r="E11" s="10">
        <v>6</v>
      </c>
      <c r="G11" s="11" t="s">
        <v>15</v>
      </c>
      <c r="H11" s="351" t="s">
        <v>5</v>
      </c>
      <c r="I11" s="351"/>
      <c r="J11" s="351"/>
    </row>
    <row r="12" spans="1:10" ht="15.75" customHeight="1" x14ac:dyDescent="0.25">
      <c r="B12" s="12" t="s">
        <v>16</v>
      </c>
      <c r="C12" s="1"/>
      <c r="D12" s="1"/>
      <c r="E12" s="1"/>
      <c r="F12" s="1"/>
      <c r="G12" s="347" t="s">
        <v>17</v>
      </c>
      <c r="H12" s="347"/>
      <c r="I12" s="347"/>
      <c r="J12" s="347"/>
    </row>
    <row r="13" spans="1:10" ht="15" customHeight="1" x14ac:dyDescent="0.25">
      <c r="B13" s="14" t="s">
        <v>18</v>
      </c>
      <c r="C13" s="1"/>
      <c r="I13" s="15"/>
    </row>
    <row r="14" spans="1:10" ht="15" customHeight="1" x14ac:dyDescent="0.2">
      <c r="B14" s="14"/>
      <c r="C14" s="1"/>
      <c r="I14" s="15"/>
    </row>
    <row r="15" spans="1:10" ht="15" customHeight="1" x14ac:dyDescent="0.25">
      <c r="B15" s="348" t="s">
        <v>19</v>
      </c>
      <c r="C15" s="16"/>
      <c r="D15" s="17" t="s">
        <v>20</v>
      </c>
      <c r="E15" s="15"/>
      <c r="F15" s="15"/>
      <c r="G15" s="18" t="s">
        <v>21</v>
      </c>
      <c r="H15" s="15"/>
      <c r="J15" s="16"/>
    </row>
    <row r="16" spans="1:10" x14ac:dyDescent="0.25">
      <c r="B16" s="348"/>
      <c r="C16" s="15"/>
      <c r="D16" s="86" t="s">
        <v>22</v>
      </c>
      <c r="E16" s="21"/>
      <c r="G16" s="86" t="s">
        <v>23</v>
      </c>
      <c r="H16" s="21"/>
      <c r="J16" s="16"/>
    </row>
    <row r="17" spans="1:18" x14ac:dyDescent="0.2">
      <c r="B17" s="22"/>
      <c r="D17" s="23" t="s">
        <v>24</v>
      </c>
      <c r="E17" s="24"/>
      <c r="F17" s="15"/>
      <c r="G17" s="23" t="s">
        <v>25</v>
      </c>
      <c r="H17" s="24"/>
      <c r="J17" s="16"/>
    </row>
    <row r="18" spans="1:18" x14ac:dyDescent="0.2">
      <c r="B18" s="25"/>
      <c r="D18" s="86" t="s">
        <v>26</v>
      </c>
      <c r="E18" s="21">
        <v>6</v>
      </c>
      <c r="G18" s="86" t="s">
        <v>27</v>
      </c>
      <c r="H18" s="21"/>
      <c r="J18" s="16"/>
    </row>
    <row r="19" spans="1:18" x14ac:dyDescent="0.2">
      <c r="B19" s="118"/>
      <c r="C19" s="56"/>
      <c r="D19" s="23" t="s">
        <v>28</v>
      </c>
      <c r="E19" s="24"/>
      <c r="G19" s="23" t="s">
        <v>29</v>
      </c>
      <c r="H19" s="24"/>
      <c r="J19" s="1"/>
    </row>
    <row r="20" spans="1:18" x14ac:dyDescent="0.2">
      <c r="D20" s="86" t="s">
        <v>30</v>
      </c>
      <c r="E20" s="21"/>
      <c r="G20" s="86" t="s">
        <v>31</v>
      </c>
      <c r="H20" s="21"/>
      <c r="J20" s="16"/>
    </row>
    <row r="21" spans="1:18" x14ac:dyDescent="0.2">
      <c r="D21" s="23" t="s">
        <v>32</v>
      </c>
      <c r="E21" s="24"/>
      <c r="G21" s="23" t="s">
        <v>33</v>
      </c>
      <c r="H21" s="24"/>
      <c r="J21" s="16"/>
    </row>
    <row r="22" spans="1:18" x14ac:dyDescent="0.2">
      <c r="D22" s="26"/>
      <c r="E22" s="27"/>
      <c r="F22" s="28"/>
      <c r="G22" s="29"/>
      <c r="H22" s="27"/>
      <c r="J22" s="16"/>
    </row>
    <row r="23" spans="1:18" x14ac:dyDescent="0.2">
      <c r="D23" s="26"/>
      <c r="E23" s="27"/>
      <c r="F23" s="28"/>
      <c r="G23" s="29"/>
      <c r="H23" s="27"/>
      <c r="I23" s="28"/>
      <c r="J23" s="30"/>
    </row>
    <row r="24" spans="1:18" x14ac:dyDescent="0.2">
      <c r="A24" s="6"/>
      <c r="B24" s="134" t="s">
        <v>34</v>
      </c>
    </row>
    <row r="25" spans="1:18" s="28" customFormat="1" x14ac:dyDescent="0.2">
      <c r="A25" s="164"/>
      <c r="B25" s="125" t="s">
        <v>35</v>
      </c>
      <c r="C25" s="164"/>
      <c r="D25" s="164"/>
      <c r="E25" s="164"/>
      <c r="F25" s="164"/>
      <c r="G25" s="164"/>
      <c r="H25" s="164"/>
      <c r="I25" s="164"/>
      <c r="J25" s="164"/>
    </row>
    <row r="26" spans="1:18" s="28" customFormat="1" x14ac:dyDescent="0.25">
      <c r="A26" s="164">
        <v>1</v>
      </c>
      <c r="B26" s="535" t="s">
        <v>229</v>
      </c>
      <c r="C26" s="535"/>
      <c r="D26" s="535"/>
      <c r="E26" s="535"/>
      <c r="F26" s="535"/>
      <c r="G26" s="535"/>
      <c r="H26" s="535"/>
      <c r="I26" s="535"/>
      <c r="J26" s="535"/>
    </row>
    <row r="27" spans="1:18" s="28" customFormat="1" x14ac:dyDescent="0.25">
      <c r="A27" s="164">
        <v>2</v>
      </c>
      <c r="B27" s="365" t="s">
        <v>911</v>
      </c>
      <c r="C27" s="366"/>
      <c r="D27" s="366"/>
      <c r="E27" s="366"/>
      <c r="F27" s="366"/>
      <c r="G27" s="366"/>
      <c r="H27" s="366"/>
      <c r="I27" s="366"/>
      <c r="J27" s="366"/>
    </row>
    <row r="28" spans="1:18" s="28" customFormat="1" ht="28.5" customHeight="1" x14ac:dyDescent="0.25">
      <c r="A28" s="164">
        <v>3</v>
      </c>
      <c r="B28" s="536" t="s">
        <v>1005</v>
      </c>
      <c r="C28" s="537"/>
      <c r="D28" s="537"/>
      <c r="E28" s="537"/>
      <c r="F28" s="537"/>
      <c r="G28" s="537"/>
      <c r="H28" s="537"/>
      <c r="I28" s="537"/>
      <c r="J28" s="537"/>
    </row>
    <row r="29" spans="1:18" s="28" customFormat="1" x14ac:dyDescent="0.25">
      <c r="A29" s="164">
        <v>4</v>
      </c>
      <c r="B29" s="365" t="s">
        <v>287</v>
      </c>
      <c r="C29" s="366"/>
      <c r="D29" s="366"/>
      <c r="E29" s="366"/>
      <c r="F29" s="366"/>
      <c r="G29" s="366"/>
      <c r="H29" s="366"/>
      <c r="I29" s="366"/>
      <c r="J29" s="366"/>
    </row>
    <row r="30" spans="1:18" s="28" customFormat="1" x14ac:dyDescent="0.25">
      <c r="A30" s="164">
        <v>5</v>
      </c>
      <c r="B30" s="217" t="s">
        <v>1006</v>
      </c>
      <c r="C30" s="218"/>
      <c r="D30" s="218"/>
      <c r="E30" s="218"/>
      <c r="F30" s="218"/>
      <c r="G30" s="218"/>
      <c r="H30" s="218"/>
      <c r="I30" s="218"/>
      <c r="J30" s="218"/>
    </row>
    <row r="31" spans="1:18" s="28" customFormat="1" x14ac:dyDescent="0.25">
      <c r="A31" s="164">
        <v>6</v>
      </c>
      <c r="B31" s="365" t="s">
        <v>1007</v>
      </c>
      <c r="C31" s="366"/>
      <c r="D31" s="366"/>
      <c r="E31" s="366"/>
      <c r="F31" s="366"/>
      <c r="G31" s="366"/>
      <c r="H31" s="366"/>
      <c r="I31" s="366"/>
      <c r="J31" s="366"/>
    </row>
    <row r="32" spans="1:18" s="28" customFormat="1" x14ac:dyDescent="0.2">
      <c r="D32" s="29"/>
      <c r="E32" s="27"/>
      <c r="G32" s="29"/>
      <c r="H32" s="27"/>
      <c r="J32" s="30"/>
      <c r="L32" s="164"/>
      <c r="M32" s="164"/>
      <c r="N32" s="164"/>
      <c r="O32" s="164"/>
      <c r="P32" s="164"/>
      <c r="Q32" s="164"/>
      <c r="R32" s="164"/>
    </row>
    <row r="33" spans="1:10" x14ac:dyDescent="0.2">
      <c r="A33" s="6"/>
      <c r="B33" s="2" t="s">
        <v>36</v>
      </c>
      <c r="C33" s="16"/>
      <c r="E33" s="19"/>
      <c r="F33" s="13"/>
      <c r="G33" s="123"/>
      <c r="H33" s="20"/>
      <c r="I33" s="13"/>
      <c r="J33" s="16"/>
    </row>
    <row r="34" spans="1:10" x14ac:dyDescent="0.25">
      <c r="B34" s="125" t="s">
        <v>37</v>
      </c>
      <c r="C34" s="16"/>
      <c r="E34" s="19"/>
      <c r="F34" s="13"/>
      <c r="G34" s="123"/>
      <c r="H34" s="20"/>
      <c r="I34" s="13"/>
      <c r="J34" s="16"/>
    </row>
    <row r="35" spans="1:10" x14ac:dyDescent="0.25">
      <c r="B35" s="25" t="s">
        <v>38</v>
      </c>
      <c r="C35" s="25"/>
      <c r="I35" s="25"/>
      <c r="J35" s="25"/>
    </row>
    <row r="36" spans="1:10" ht="48" customHeight="1" x14ac:dyDescent="0.25">
      <c r="B36" s="346" t="s">
        <v>1008</v>
      </c>
      <c r="C36" s="346"/>
      <c r="D36" s="346"/>
      <c r="E36" s="346"/>
      <c r="F36" s="346"/>
      <c r="G36" s="346"/>
      <c r="H36" s="346"/>
      <c r="I36" s="346"/>
      <c r="J36" s="346"/>
    </row>
    <row r="37" spans="1:10" x14ac:dyDescent="0.2">
      <c r="B37" s="159" t="s">
        <v>39</v>
      </c>
      <c r="C37" s="159"/>
      <c r="D37" s="159"/>
      <c r="E37" s="159"/>
      <c r="F37" s="159"/>
      <c r="G37" s="159"/>
      <c r="H37" s="159"/>
      <c r="I37" s="159"/>
      <c r="J37" s="159"/>
    </row>
    <row r="38" spans="1:10" ht="63" customHeight="1" x14ac:dyDescent="0.25">
      <c r="B38" s="534" t="s">
        <v>1009</v>
      </c>
      <c r="C38" s="534"/>
      <c r="D38" s="534"/>
      <c r="E38" s="534"/>
      <c r="F38" s="534"/>
      <c r="G38" s="534"/>
      <c r="H38" s="534"/>
      <c r="I38" s="534"/>
      <c r="J38" s="534"/>
    </row>
    <row r="39" spans="1:10" x14ac:dyDescent="0.25">
      <c r="B39" s="159" t="s">
        <v>40</v>
      </c>
      <c r="C39" s="159"/>
      <c r="D39" s="159"/>
      <c r="E39" s="159"/>
      <c r="F39" s="159"/>
      <c r="G39" s="159"/>
      <c r="H39" s="159"/>
      <c r="I39" s="159"/>
      <c r="J39" s="159"/>
    </row>
    <row r="40" spans="1:10" ht="50.25" customHeight="1" x14ac:dyDescent="0.2">
      <c r="B40" s="346" t="s">
        <v>1010</v>
      </c>
      <c r="C40" s="346"/>
      <c r="D40" s="346"/>
      <c r="E40" s="346"/>
      <c r="F40" s="346"/>
      <c r="G40" s="346"/>
      <c r="H40" s="346"/>
      <c r="I40" s="346"/>
      <c r="J40" s="346"/>
    </row>
    <row r="41" spans="1:10" x14ac:dyDescent="0.2">
      <c r="B41" s="33"/>
      <c r="C41" s="33"/>
      <c r="D41" s="33"/>
      <c r="E41" s="33"/>
      <c r="F41" s="33"/>
      <c r="G41" s="33"/>
      <c r="H41" s="33"/>
      <c r="I41" s="33"/>
      <c r="J41" s="33"/>
    </row>
    <row r="42" spans="1:10" x14ac:dyDescent="0.2">
      <c r="A42" s="6"/>
      <c r="B42" s="134" t="s">
        <v>41</v>
      </c>
      <c r="H42" s="34"/>
      <c r="I42" s="34"/>
      <c r="J42" s="34"/>
    </row>
    <row r="43" spans="1:10" ht="15" customHeight="1" x14ac:dyDescent="0.25">
      <c r="B43" s="134" t="s">
        <v>42</v>
      </c>
      <c r="H43" s="35"/>
      <c r="I43" s="35"/>
      <c r="J43" s="35"/>
    </row>
    <row r="44" spans="1:10" x14ac:dyDescent="0.25">
      <c r="B44" s="125" t="s">
        <v>283</v>
      </c>
      <c r="H44" s="36"/>
      <c r="I44" s="36"/>
      <c r="J44" s="36"/>
    </row>
    <row r="45" spans="1:10" ht="15" customHeight="1" x14ac:dyDescent="0.2">
      <c r="A45" s="164">
        <v>1</v>
      </c>
      <c r="B45" s="326" t="s">
        <v>628</v>
      </c>
      <c r="C45" s="327"/>
      <c r="D45" s="327"/>
      <c r="E45" s="327"/>
      <c r="F45" s="327"/>
      <c r="G45" s="327"/>
      <c r="H45" s="327"/>
      <c r="I45" s="327"/>
      <c r="J45" s="327"/>
    </row>
    <row r="46" spans="1:10" x14ac:dyDescent="0.25">
      <c r="A46" s="164">
        <v>2</v>
      </c>
      <c r="B46" s="326" t="s">
        <v>60</v>
      </c>
      <c r="C46" s="327"/>
      <c r="D46" s="327"/>
      <c r="E46" s="327"/>
      <c r="F46" s="327"/>
      <c r="G46" s="327"/>
      <c r="H46" s="327"/>
      <c r="I46" s="327"/>
      <c r="J46" s="327"/>
    </row>
    <row r="48" spans="1:10" x14ac:dyDescent="0.25">
      <c r="B48" s="134" t="s">
        <v>44</v>
      </c>
      <c r="G48" s="123"/>
      <c r="H48" s="34"/>
      <c r="I48" s="34"/>
      <c r="J48" s="34"/>
    </row>
    <row r="49" spans="1:13" x14ac:dyDescent="0.25">
      <c r="B49" s="125" t="s">
        <v>176</v>
      </c>
      <c r="G49" s="123"/>
      <c r="H49" s="137"/>
      <c r="I49" s="137"/>
      <c r="J49" s="137"/>
    </row>
    <row r="50" spans="1:13" x14ac:dyDescent="0.25">
      <c r="A50" s="164">
        <v>1</v>
      </c>
      <c r="B50" s="328" t="s">
        <v>733</v>
      </c>
      <c r="C50" s="329"/>
      <c r="D50" s="329"/>
      <c r="E50" s="329"/>
      <c r="F50" s="329"/>
      <c r="G50" s="329"/>
      <c r="H50" s="329"/>
      <c r="I50" s="329"/>
      <c r="J50" s="329"/>
      <c r="K50" s="203"/>
    </row>
    <row r="51" spans="1:13" x14ac:dyDescent="0.25">
      <c r="A51" s="164">
        <v>2</v>
      </c>
      <c r="B51" s="376" t="s">
        <v>454</v>
      </c>
      <c r="C51" s="376"/>
      <c r="D51" s="376"/>
      <c r="E51" s="376"/>
      <c r="F51" s="376"/>
      <c r="G51" s="376"/>
      <c r="H51" s="376"/>
      <c r="I51" s="376"/>
      <c r="J51" s="376"/>
    </row>
    <row r="52" spans="1:13" x14ac:dyDescent="0.25">
      <c r="A52" s="164">
        <v>3</v>
      </c>
      <c r="B52" s="144" t="s">
        <v>455</v>
      </c>
      <c r="C52" s="148"/>
      <c r="D52" s="148"/>
      <c r="E52" s="148"/>
      <c r="F52" s="148"/>
      <c r="G52" s="148"/>
      <c r="H52" s="150"/>
      <c r="I52" s="150"/>
      <c r="J52" s="150"/>
    </row>
    <row r="53" spans="1:13" x14ac:dyDescent="0.25">
      <c r="A53" s="164">
        <v>4</v>
      </c>
      <c r="B53" s="144" t="s">
        <v>844</v>
      </c>
      <c r="C53" s="148"/>
      <c r="D53" s="148"/>
      <c r="E53" s="148"/>
      <c r="F53" s="148"/>
      <c r="G53" s="148"/>
      <c r="H53" s="150"/>
      <c r="I53" s="150"/>
      <c r="J53" s="150"/>
    </row>
    <row r="54" spans="1:13" x14ac:dyDescent="0.2">
      <c r="B54" s="134"/>
      <c r="C54" s="134"/>
      <c r="D54" s="134"/>
      <c r="E54" s="134"/>
      <c r="F54" s="134"/>
      <c r="G54" s="134"/>
      <c r="H54" s="134"/>
      <c r="I54" s="134"/>
      <c r="J54" s="134"/>
      <c r="K54" s="134"/>
      <c r="L54" s="134"/>
      <c r="M54" s="134"/>
    </row>
    <row r="55" spans="1:13" x14ac:dyDescent="0.2">
      <c r="B55" s="134" t="s">
        <v>46</v>
      </c>
      <c r="D55" s="134"/>
      <c r="H55" s="137"/>
      <c r="I55" s="137"/>
      <c r="J55" s="137"/>
    </row>
    <row r="56" spans="1:13" ht="15" customHeight="1" x14ac:dyDescent="0.25">
      <c r="B56" s="341" t="s">
        <v>47</v>
      </c>
      <c r="C56" s="341"/>
      <c r="D56" s="341"/>
      <c r="E56" s="341"/>
      <c r="F56" s="341"/>
      <c r="G56" s="341"/>
      <c r="H56" s="341"/>
      <c r="I56" s="341"/>
      <c r="J56" s="341"/>
    </row>
    <row r="57" spans="1:13" ht="15" customHeight="1" x14ac:dyDescent="0.2">
      <c r="B57" s="143"/>
      <c r="C57" s="143"/>
      <c r="D57" s="143"/>
      <c r="E57" s="143"/>
      <c r="F57" s="143"/>
      <c r="H57" s="143">
        <f>SUM(E59:E66)</f>
        <v>150</v>
      </c>
      <c r="I57" s="137" t="str">
        <f>IF(H57=E$11*25,"perfecte","cal revisar")</f>
        <v>perfecte</v>
      </c>
      <c r="J57" s="137" t="str">
        <f>IF(E$11*7&lt;K58,"perfecte","cal revisar")</f>
        <v>perfecte</v>
      </c>
    </row>
    <row r="58" spans="1:13" ht="15" customHeight="1" x14ac:dyDescent="0.2">
      <c r="B58" s="143"/>
      <c r="C58" s="342" t="s">
        <v>48</v>
      </c>
      <c r="D58" s="343"/>
      <c r="E58" s="37" t="s">
        <v>49</v>
      </c>
      <c r="F58" s="342" t="s">
        <v>50</v>
      </c>
      <c r="G58" s="343"/>
      <c r="I58" s="137" t="s">
        <v>548</v>
      </c>
      <c r="J58" s="137" t="s">
        <v>549</v>
      </c>
      <c r="K58" s="137">
        <f>SUM(K59:K66)</f>
        <v>48</v>
      </c>
    </row>
    <row r="59" spans="1:13" ht="15" customHeight="1" x14ac:dyDescent="0.25">
      <c r="B59" s="143"/>
      <c r="C59" s="439" t="s">
        <v>533</v>
      </c>
      <c r="D59" s="382" t="s">
        <v>533</v>
      </c>
      <c r="E59" s="38">
        <v>40</v>
      </c>
      <c r="F59" s="339">
        <v>1</v>
      </c>
      <c r="G59" s="331"/>
      <c r="I59" s="137"/>
      <c r="J59" s="137"/>
      <c r="K59" s="137">
        <f t="shared" ref="K59:K66" si="0">E59*F59</f>
        <v>40</v>
      </c>
    </row>
    <row r="60" spans="1:13" ht="15" customHeight="1" x14ac:dyDescent="0.25">
      <c r="B60" s="143"/>
      <c r="C60" s="356" t="s">
        <v>535</v>
      </c>
      <c r="D60" s="357" t="s">
        <v>535</v>
      </c>
      <c r="E60" s="39">
        <v>80</v>
      </c>
      <c r="F60" s="340">
        <v>0.1</v>
      </c>
      <c r="G60" s="334"/>
      <c r="I60" s="137"/>
      <c r="J60" s="137"/>
      <c r="K60" s="137">
        <f t="shared" si="0"/>
        <v>8</v>
      </c>
    </row>
    <row r="61" spans="1:13" ht="15" customHeight="1" x14ac:dyDescent="0.25">
      <c r="B61" s="143"/>
      <c r="C61" s="439" t="s">
        <v>536</v>
      </c>
      <c r="D61" s="382" t="s">
        <v>536</v>
      </c>
      <c r="E61" s="38">
        <v>30</v>
      </c>
      <c r="F61" s="339">
        <v>0</v>
      </c>
      <c r="G61" s="331"/>
      <c r="I61" s="137"/>
      <c r="J61" s="137"/>
      <c r="K61" s="137">
        <f t="shared" si="0"/>
        <v>0</v>
      </c>
    </row>
    <row r="62" spans="1:13" ht="15" customHeight="1" x14ac:dyDescent="0.2">
      <c r="B62" s="143"/>
      <c r="C62" s="143"/>
      <c r="D62" s="143"/>
      <c r="E62" s="143"/>
      <c r="F62" s="143"/>
      <c r="I62" s="137"/>
      <c r="J62" s="137"/>
      <c r="K62" s="137">
        <f t="shared" si="0"/>
        <v>0</v>
      </c>
    </row>
    <row r="63" spans="1:13" x14ac:dyDescent="0.25">
      <c r="A63" s="6"/>
      <c r="B63" s="134" t="s">
        <v>51</v>
      </c>
      <c r="I63" s="137"/>
      <c r="J63" s="137"/>
      <c r="K63" s="137">
        <f t="shared" si="0"/>
        <v>0</v>
      </c>
    </row>
    <row r="64" spans="1:13" x14ac:dyDescent="0.25">
      <c r="B64" s="125" t="s">
        <v>52</v>
      </c>
      <c r="I64" s="137"/>
      <c r="J64" s="137"/>
      <c r="K64" s="137">
        <f t="shared" si="0"/>
        <v>0</v>
      </c>
    </row>
    <row r="65" spans="1:11" x14ac:dyDescent="0.25">
      <c r="C65" s="152" t="s">
        <v>557</v>
      </c>
      <c r="D65" s="153"/>
      <c r="E65" s="153"/>
      <c r="F65" s="153"/>
      <c r="G65" s="153"/>
      <c r="I65" s="137"/>
      <c r="J65" s="137"/>
      <c r="K65" s="137">
        <f t="shared" si="0"/>
        <v>0</v>
      </c>
    </row>
    <row r="66" spans="1:11" x14ac:dyDescent="0.25">
      <c r="C66" s="152" t="s">
        <v>560</v>
      </c>
      <c r="D66" s="153"/>
      <c r="E66" s="153"/>
      <c r="F66" s="153"/>
      <c r="G66" s="153"/>
      <c r="I66" s="137"/>
      <c r="J66" s="137"/>
      <c r="K66" s="137">
        <f t="shared" si="0"/>
        <v>0</v>
      </c>
    </row>
    <row r="67" spans="1:11" x14ac:dyDescent="0.25">
      <c r="C67" s="152" t="s">
        <v>558</v>
      </c>
      <c r="D67" s="153"/>
      <c r="E67" s="153"/>
      <c r="F67" s="153"/>
      <c r="G67" s="153"/>
      <c r="H67" s="153"/>
      <c r="I67" s="153"/>
      <c r="J67" s="153"/>
      <c r="K67" s="153"/>
    </row>
    <row r="69" spans="1:11" x14ac:dyDescent="0.25">
      <c r="A69" s="6"/>
      <c r="B69" s="134" t="s">
        <v>53</v>
      </c>
    </row>
    <row r="70" spans="1:11" ht="15" customHeight="1" x14ac:dyDescent="0.25">
      <c r="B70" s="341" t="s">
        <v>54</v>
      </c>
      <c r="C70" s="341"/>
      <c r="D70" s="341"/>
      <c r="E70" s="341"/>
      <c r="F70" s="341"/>
      <c r="G70" s="341"/>
      <c r="H70" s="341"/>
    </row>
    <row r="71" spans="1:11" ht="15" customHeight="1" x14ac:dyDescent="0.2">
      <c r="B71" s="143"/>
      <c r="C71" s="143"/>
      <c r="D71" s="143"/>
      <c r="E71" s="143"/>
      <c r="F71" s="143"/>
      <c r="G71" s="143"/>
      <c r="H71" s="143"/>
    </row>
    <row r="72" spans="1:11" ht="15" customHeight="1" x14ac:dyDescent="0.25">
      <c r="B72" s="143"/>
      <c r="C72" s="336" t="s">
        <v>55</v>
      </c>
      <c r="D72" s="337"/>
      <c r="E72" s="336" t="s">
        <v>56</v>
      </c>
      <c r="F72" s="337"/>
      <c r="G72" s="336" t="s">
        <v>57</v>
      </c>
      <c r="H72" s="338"/>
      <c r="I72" s="337"/>
      <c r="J72" s="143"/>
    </row>
    <row r="73" spans="1:11" ht="15" customHeight="1" x14ac:dyDescent="0.25">
      <c r="B73" s="143"/>
      <c r="C73" s="520" t="s">
        <v>564</v>
      </c>
      <c r="D73" s="521" t="s">
        <v>564</v>
      </c>
      <c r="E73" s="339">
        <v>0.4</v>
      </c>
      <c r="F73" s="331"/>
      <c r="G73" s="339">
        <v>0.6</v>
      </c>
      <c r="H73" s="332"/>
      <c r="I73" s="331"/>
      <c r="J73" s="143"/>
    </row>
    <row r="74" spans="1:11" ht="15" customHeight="1" x14ac:dyDescent="0.25">
      <c r="B74" s="143"/>
      <c r="C74" s="356" t="s">
        <v>567</v>
      </c>
      <c r="D74" s="357" t="s">
        <v>567</v>
      </c>
      <c r="E74" s="340">
        <v>0.15</v>
      </c>
      <c r="F74" s="334"/>
      <c r="G74" s="340">
        <v>0.4</v>
      </c>
      <c r="H74" s="335"/>
      <c r="I74" s="334"/>
      <c r="J74" s="143"/>
    </row>
    <row r="75" spans="1:11" ht="15" customHeight="1" x14ac:dyDescent="0.25">
      <c r="B75" s="143"/>
      <c r="C75" s="439" t="s">
        <v>566</v>
      </c>
      <c r="D75" s="382" t="s">
        <v>566</v>
      </c>
      <c r="E75" s="339">
        <v>0.2</v>
      </c>
      <c r="F75" s="331"/>
      <c r="G75" s="339">
        <v>0.4</v>
      </c>
      <c r="H75" s="332"/>
      <c r="I75" s="331"/>
      <c r="J75" s="143"/>
    </row>
    <row r="76" spans="1:11" x14ac:dyDescent="0.2">
      <c r="D76" s="42"/>
    </row>
  </sheetData>
  <sheetProtection password="C6A8" sheet="1" objects="1" scenarios="1"/>
  <mergeCells count="43">
    <mergeCell ref="B29:J29"/>
    <mergeCell ref="A1:J1"/>
    <mergeCell ref="E3:J4"/>
    <mergeCell ref="C7:J7"/>
    <mergeCell ref="C8:J8"/>
    <mergeCell ref="C9:J9"/>
    <mergeCell ref="B11:D11"/>
    <mergeCell ref="H11:J11"/>
    <mergeCell ref="G12:J12"/>
    <mergeCell ref="B15:B16"/>
    <mergeCell ref="B26:J26"/>
    <mergeCell ref="B27:J27"/>
    <mergeCell ref="B28:J28"/>
    <mergeCell ref="C59:D59"/>
    <mergeCell ref="F59:G59"/>
    <mergeCell ref="B31:J31"/>
    <mergeCell ref="B36:J36"/>
    <mergeCell ref="B38:J38"/>
    <mergeCell ref="B40:J40"/>
    <mergeCell ref="B45:J45"/>
    <mergeCell ref="B46:J46"/>
    <mergeCell ref="B50:J50"/>
    <mergeCell ref="B51:J51"/>
    <mergeCell ref="B56:J56"/>
    <mergeCell ref="C58:D58"/>
    <mergeCell ref="F58:G58"/>
    <mergeCell ref="B70:H70"/>
    <mergeCell ref="C72:D72"/>
    <mergeCell ref="E72:F72"/>
    <mergeCell ref="G72:I72"/>
    <mergeCell ref="C60:D60"/>
    <mergeCell ref="F60:G60"/>
    <mergeCell ref="C61:D61"/>
    <mergeCell ref="F61:G61"/>
    <mergeCell ref="C75:D75"/>
    <mergeCell ref="E75:F75"/>
    <mergeCell ref="G75:I75"/>
    <mergeCell ref="C73:D73"/>
    <mergeCell ref="E73:F73"/>
    <mergeCell ref="G73:I73"/>
    <mergeCell ref="C74:D74"/>
    <mergeCell ref="E74:F74"/>
    <mergeCell ref="G74:I74"/>
  </mergeCells>
  <dataValidations count="4">
    <dataValidation type="list" allowBlank="1" showInputMessage="1" showErrorMessage="1" prompt="Escoja de la lista" sqref="H11:J11">
      <formula1>$P$3:$P$7</formula1>
    </dataValidation>
    <dataValidation type="list" allowBlank="1" showInputMessage="1" showErrorMessage="1" sqref="B59:B61">
      <formula1>act</formula1>
    </dataValidation>
    <dataValidation type="list" allowBlank="1" showInputMessage="1" showErrorMessage="1" sqref="B65:B67">
      <formula1>metdoc</formula1>
    </dataValidation>
    <dataValidation type="list" allowBlank="1" showInputMessage="1" showErrorMessage="1" sqref="B73:B7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177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178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178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178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178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178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178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178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178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178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178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179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31791"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1792"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1793"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1794"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1795"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1796"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1797"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1798"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1799"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1800"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1801"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1802"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6">
    <pageSetUpPr fitToPage="1"/>
  </sheetPr>
  <dimension ref="A1:K77"/>
  <sheetViews>
    <sheetView topLeftCell="A55" zoomScaleNormal="100" workbookViewId="0">
      <selection activeCell="C61" sqref="C61:D61"/>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0" ht="23.25" customHeight="1" x14ac:dyDescent="0.25">
      <c r="A1" s="352" t="s">
        <v>0</v>
      </c>
      <c r="B1" s="352"/>
      <c r="C1" s="352"/>
      <c r="D1" s="352"/>
      <c r="E1" s="352"/>
      <c r="F1" s="352"/>
      <c r="G1" s="352"/>
      <c r="H1" s="352"/>
      <c r="I1" s="352"/>
      <c r="J1" s="352"/>
    </row>
    <row r="2" spans="1:10" x14ac:dyDescent="0.2">
      <c r="B2" s="1"/>
      <c r="C2" s="1"/>
      <c r="D2" s="1"/>
      <c r="E2" s="1"/>
      <c r="F2" s="1"/>
      <c r="G2" s="1"/>
      <c r="H2" s="1"/>
      <c r="I2" s="1"/>
      <c r="J2" s="1"/>
    </row>
    <row r="3" spans="1:10" x14ac:dyDescent="0.25">
      <c r="B3" s="2" t="s">
        <v>1</v>
      </c>
      <c r="C3" s="88" t="s">
        <v>906</v>
      </c>
      <c r="D3" s="3" t="s">
        <v>2</v>
      </c>
      <c r="E3" s="353" t="s">
        <v>907</v>
      </c>
      <c r="F3" s="354"/>
      <c r="G3" s="354"/>
      <c r="H3" s="354"/>
      <c r="I3" s="354"/>
      <c r="J3" s="354"/>
    </row>
    <row r="4" spans="1:10" x14ac:dyDescent="0.25">
      <c r="B4" s="1"/>
      <c r="D4" s="1"/>
      <c r="E4" s="354"/>
      <c r="F4" s="354"/>
      <c r="G4" s="354"/>
      <c r="H4" s="354"/>
      <c r="I4" s="354"/>
      <c r="J4" s="354"/>
    </row>
    <row r="5" spans="1:10" x14ac:dyDescent="0.2">
      <c r="B5" s="1"/>
      <c r="C5" s="5"/>
      <c r="D5" s="1"/>
      <c r="E5" s="1"/>
      <c r="F5" s="1"/>
      <c r="G5" s="1"/>
      <c r="H5" s="1"/>
      <c r="I5" s="1"/>
      <c r="J5" s="1"/>
    </row>
    <row r="6" spans="1:10" x14ac:dyDescent="0.25">
      <c r="A6" s="6"/>
      <c r="B6" s="2" t="s">
        <v>6</v>
      </c>
      <c r="C6" s="5"/>
      <c r="D6" s="7" t="s">
        <v>7</v>
      </c>
      <c r="E6" s="1"/>
      <c r="F6" s="1"/>
      <c r="G6" s="1"/>
      <c r="H6" s="1"/>
      <c r="I6" s="1"/>
      <c r="J6" s="1"/>
    </row>
    <row r="7" spans="1:10" ht="15.75" x14ac:dyDescent="0.25">
      <c r="B7" s="1" t="s">
        <v>9</v>
      </c>
      <c r="C7" s="355" t="s">
        <v>1011</v>
      </c>
      <c r="D7" s="355"/>
      <c r="E7" s="355"/>
      <c r="F7" s="355"/>
      <c r="G7" s="355"/>
      <c r="H7" s="355"/>
      <c r="I7" s="355"/>
      <c r="J7" s="355"/>
    </row>
    <row r="8" spans="1:10" ht="15.75" x14ac:dyDescent="0.25">
      <c r="B8" s="1" t="s">
        <v>11</v>
      </c>
      <c r="C8" s="355" t="s">
        <v>1012</v>
      </c>
      <c r="D8" s="355"/>
      <c r="E8" s="355"/>
      <c r="F8" s="355"/>
      <c r="G8" s="355"/>
      <c r="H8" s="355"/>
      <c r="I8" s="355"/>
      <c r="J8" s="355"/>
    </row>
    <row r="9" spans="1:10" ht="15.75" x14ac:dyDescent="0.25">
      <c r="B9" s="1" t="s">
        <v>13</v>
      </c>
      <c r="C9" s="442" t="s">
        <v>1013</v>
      </c>
      <c r="D9" s="442"/>
      <c r="E9" s="442"/>
      <c r="F9" s="442"/>
      <c r="G9" s="442"/>
      <c r="H9" s="442"/>
      <c r="I9" s="442"/>
      <c r="J9" s="442"/>
    </row>
    <row r="10" spans="1:10" x14ac:dyDescent="0.2">
      <c r="B10" s="1"/>
      <c r="C10" s="9"/>
      <c r="D10" s="9"/>
      <c r="E10" s="9"/>
      <c r="F10" s="9"/>
      <c r="G10" s="9"/>
      <c r="H10" s="9"/>
      <c r="I10" s="9"/>
      <c r="J10" s="9"/>
    </row>
    <row r="11" spans="1:10" ht="15" customHeight="1" x14ac:dyDescent="0.25">
      <c r="B11" s="350" t="s">
        <v>14</v>
      </c>
      <c r="C11" s="350"/>
      <c r="D11" s="350"/>
      <c r="E11" s="10">
        <v>6</v>
      </c>
      <c r="G11" s="11" t="s">
        <v>15</v>
      </c>
      <c r="H11" s="351" t="s">
        <v>5</v>
      </c>
      <c r="I11" s="351"/>
      <c r="J11" s="351"/>
    </row>
    <row r="12" spans="1:10" ht="15.75" customHeight="1" x14ac:dyDescent="0.25">
      <c r="B12" s="12" t="s">
        <v>16</v>
      </c>
      <c r="C12" s="1"/>
      <c r="D12" s="1"/>
      <c r="E12" s="1"/>
      <c r="F12" s="1"/>
      <c r="G12" s="347" t="s">
        <v>17</v>
      </c>
      <c r="H12" s="347"/>
      <c r="I12" s="347"/>
      <c r="J12" s="347"/>
    </row>
    <row r="13" spans="1:10" ht="15" customHeight="1" x14ac:dyDescent="0.25">
      <c r="B13" s="14" t="s">
        <v>18</v>
      </c>
      <c r="C13" s="1"/>
      <c r="I13" s="15"/>
    </row>
    <row r="14" spans="1:10" ht="15" customHeight="1" x14ac:dyDescent="0.2">
      <c r="B14" s="14"/>
      <c r="C14" s="1"/>
      <c r="I14" s="15"/>
    </row>
    <row r="15" spans="1:10" ht="15" customHeight="1" x14ac:dyDescent="0.25">
      <c r="B15" s="348" t="s">
        <v>19</v>
      </c>
      <c r="C15" s="16"/>
      <c r="D15" s="17" t="s">
        <v>20</v>
      </c>
      <c r="E15" s="15"/>
      <c r="F15" s="15"/>
      <c r="G15" s="18" t="s">
        <v>21</v>
      </c>
      <c r="H15" s="15"/>
      <c r="J15" s="16"/>
    </row>
    <row r="16" spans="1:10" x14ac:dyDescent="0.25">
      <c r="B16" s="348"/>
      <c r="C16" s="15"/>
      <c r="D16" s="86" t="s">
        <v>22</v>
      </c>
      <c r="E16" s="21"/>
      <c r="G16" s="86" t="s">
        <v>23</v>
      </c>
      <c r="H16" s="21"/>
      <c r="J16" s="16"/>
    </row>
    <row r="17" spans="1:10" x14ac:dyDescent="0.2">
      <c r="B17" s="22"/>
      <c r="D17" s="23" t="s">
        <v>24</v>
      </c>
      <c r="E17" s="24"/>
      <c r="F17" s="15"/>
      <c r="G17" s="23" t="s">
        <v>25</v>
      </c>
      <c r="H17" s="24"/>
      <c r="J17" s="16"/>
    </row>
    <row r="18" spans="1:10" x14ac:dyDescent="0.2">
      <c r="B18" s="25"/>
      <c r="D18" s="86" t="s">
        <v>26</v>
      </c>
      <c r="E18" s="21"/>
      <c r="G18" s="86" t="s">
        <v>27</v>
      </c>
      <c r="H18" s="21"/>
      <c r="J18" s="16"/>
    </row>
    <row r="19" spans="1:10" x14ac:dyDescent="0.2">
      <c r="B19" s="118"/>
      <c r="C19" s="56"/>
      <c r="D19" s="23" t="s">
        <v>28</v>
      </c>
      <c r="E19" s="24">
        <v>6</v>
      </c>
      <c r="G19" s="23" t="s">
        <v>29</v>
      </c>
      <c r="H19" s="24"/>
      <c r="J19" s="1"/>
    </row>
    <row r="20" spans="1:10" x14ac:dyDescent="0.2">
      <c r="D20" s="86" t="s">
        <v>30</v>
      </c>
      <c r="E20" s="21"/>
      <c r="G20" s="86" t="s">
        <v>31</v>
      </c>
      <c r="H20" s="21"/>
      <c r="J20" s="16"/>
    </row>
    <row r="21" spans="1:10" x14ac:dyDescent="0.2">
      <c r="D21" s="23" t="s">
        <v>32</v>
      </c>
      <c r="E21" s="24"/>
      <c r="G21" s="23" t="s">
        <v>33</v>
      </c>
      <c r="H21" s="24"/>
      <c r="J21" s="16"/>
    </row>
    <row r="22" spans="1:10" x14ac:dyDescent="0.2">
      <c r="D22" s="26"/>
      <c r="E22" s="27"/>
      <c r="F22" s="28"/>
      <c r="G22" s="29"/>
      <c r="H22" s="27"/>
      <c r="J22" s="16"/>
    </row>
    <row r="23" spans="1:10" x14ac:dyDescent="0.2">
      <c r="D23" s="26"/>
      <c r="E23" s="27"/>
      <c r="F23" s="28"/>
      <c r="G23" s="29"/>
      <c r="H23" s="27"/>
      <c r="I23" s="28"/>
      <c r="J23" s="30"/>
    </row>
    <row r="24" spans="1:10" x14ac:dyDescent="0.2">
      <c r="A24" s="6"/>
      <c r="B24" s="134" t="s">
        <v>34</v>
      </c>
    </row>
    <row r="25" spans="1:10" s="28" customFormat="1" x14ac:dyDescent="0.2">
      <c r="A25" s="164"/>
      <c r="B25" s="125" t="s">
        <v>35</v>
      </c>
      <c r="C25" s="164"/>
      <c r="D25" s="164"/>
      <c r="E25" s="164"/>
      <c r="F25" s="164"/>
      <c r="G25" s="164"/>
      <c r="H25" s="164"/>
      <c r="I25" s="164"/>
      <c r="J25" s="164"/>
    </row>
    <row r="26" spans="1:10" s="28" customFormat="1" x14ac:dyDescent="0.25">
      <c r="A26" s="164">
        <v>1</v>
      </c>
      <c r="B26" s="326" t="s">
        <v>287</v>
      </c>
      <c r="C26" s="327"/>
      <c r="D26" s="327"/>
      <c r="E26" s="327"/>
      <c r="F26" s="327"/>
      <c r="G26" s="327"/>
      <c r="H26" s="327"/>
      <c r="I26" s="327"/>
      <c r="J26" s="327"/>
    </row>
    <row r="27" spans="1:10" s="28" customFormat="1" x14ac:dyDescent="0.25">
      <c r="A27" s="164">
        <v>2</v>
      </c>
      <c r="B27" s="326" t="s">
        <v>912</v>
      </c>
      <c r="C27" s="327"/>
      <c r="D27" s="327"/>
      <c r="E27" s="327"/>
      <c r="F27" s="327"/>
      <c r="G27" s="327"/>
      <c r="H27" s="327"/>
      <c r="I27" s="327"/>
      <c r="J27" s="327"/>
    </row>
    <row r="28" spans="1:10" s="28" customFormat="1" x14ac:dyDescent="0.25">
      <c r="A28" s="164">
        <v>3</v>
      </c>
      <c r="B28" s="326" t="s">
        <v>911</v>
      </c>
      <c r="C28" s="327"/>
      <c r="D28" s="327"/>
      <c r="E28" s="327"/>
      <c r="F28" s="327"/>
      <c r="G28" s="327"/>
      <c r="H28" s="327"/>
      <c r="I28" s="327"/>
      <c r="J28" s="327"/>
    </row>
    <row r="29" spans="1:10" s="28" customFormat="1" x14ac:dyDescent="0.25">
      <c r="A29" s="164">
        <v>4</v>
      </c>
      <c r="B29" s="326" t="s">
        <v>1014</v>
      </c>
      <c r="C29" s="327"/>
      <c r="D29" s="327"/>
      <c r="E29" s="327"/>
      <c r="F29" s="327"/>
      <c r="G29" s="327"/>
      <c r="H29" s="327"/>
      <c r="I29" s="327"/>
      <c r="J29" s="327"/>
    </row>
    <row r="30" spans="1:10" s="28" customFormat="1" x14ac:dyDescent="0.25">
      <c r="A30" s="164">
        <v>5</v>
      </c>
      <c r="B30" s="326" t="s">
        <v>1015</v>
      </c>
      <c r="C30" s="327"/>
      <c r="D30" s="327"/>
      <c r="E30" s="327"/>
      <c r="F30" s="327"/>
      <c r="G30" s="327"/>
      <c r="H30" s="327"/>
      <c r="I30" s="327"/>
      <c r="J30" s="327"/>
    </row>
    <row r="31" spans="1:10" s="28" customFormat="1" x14ac:dyDescent="0.25">
      <c r="A31" s="164">
        <v>6</v>
      </c>
      <c r="B31" s="326" t="s">
        <v>1016</v>
      </c>
      <c r="C31" s="327"/>
      <c r="D31" s="327"/>
      <c r="E31" s="327"/>
      <c r="F31" s="327"/>
      <c r="G31" s="327"/>
      <c r="H31" s="327"/>
      <c r="I31" s="327"/>
      <c r="J31" s="327"/>
    </row>
    <row r="32" spans="1:10" s="28" customFormat="1" x14ac:dyDescent="0.25">
      <c r="A32" s="164">
        <v>7</v>
      </c>
      <c r="B32" s="144" t="s">
        <v>1017</v>
      </c>
      <c r="C32" s="146"/>
      <c r="D32" s="146"/>
      <c r="E32" s="146"/>
      <c r="F32" s="146"/>
      <c r="G32" s="146"/>
      <c r="H32" s="146"/>
      <c r="I32" s="146"/>
      <c r="J32" s="146"/>
    </row>
    <row r="33" spans="1:10" s="28" customFormat="1" x14ac:dyDescent="0.2">
      <c r="C33" s="206"/>
      <c r="D33" s="29"/>
      <c r="E33" s="27"/>
      <c r="G33" s="29"/>
      <c r="H33" s="27"/>
      <c r="J33" s="30"/>
    </row>
    <row r="34" spans="1:10" x14ac:dyDescent="0.2">
      <c r="A34" s="6"/>
      <c r="B34" s="2" t="s">
        <v>36</v>
      </c>
      <c r="C34" s="16"/>
      <c r="E34" s="19"/>
      <c r="F34" s="13"/>
      <c r="G34" s="123"/>
      <c r="H34" s="20"/>
      <c r="I34" s="13"/>
      <c r="J34" s="16"/>
    </row>
    <row r="35" spans="1:10" x14ac:dyDescent="0.25">
      <c r="B35" s="125" t="s">
        <v>37</v>
      </c>
      <c r="C35" s="16"/>
      <c r="E35" s="19"/>
      <c r="F35" s="13"/>
      <c r="G35" s="123"/>
      <c r="H35" s="20"/>
      <c r="I35" s="13"/>
      <c r="J35" s="16"/>
    </row>
    <row r="36" spans="1:10" x14ac:dyDescent="0.25">
      <c r="B36" s="25" t="s">
        <v>38</v>
      </c>
      <c r="C36" s="25"/>
      <c r="I36" s="25"/>
      <c r="J36" s="25"/>
    </row>
    <row r="37" spans="1:10" ht="57.75" customHeight="1" x14ac:dyDescent="0.25">
      <c r="B37" s="346" t="s">
        <v>1018</v>
      </c>
      <c r="C37" s="346"/>
      <c r="D37" s="346"/>
      <c r="E37" s="346"/>
      <c r="F37" s="346"/>
      <c r="G37" s="346"/>
      <c r="H37" s="346"/>
      <c r="I37" s="346"/>
      <c r="J37" s="346"/>
    </row>
    <row r="38" spans="1:10" x14ac:dyDescent="0.2">
      <c r="B38" s="159" t="s">
        <v>39</v>
      </c>
      <c r="C38" s="159"/>
      <c r="D38" s="159"/>
      <c r="E38" s="159"/>
      <c r="F38" s="159"/>
      <c r="G38" s="159"/>
      <c r="H38" s="159"/>
      <c r="I38" s="159"/>
      <c r="J38" s="159"/>
    </row>
    <row r="39" spans="1:10" ht="60.75" customHeight="1" x14ac:dyDescent="0.25">
      <c r="B39" s="346" t="s">
        <v>1019</v>
      </c>
      <c r="C39" s="349"/>
      <c r="D39" s="349"/>
      <c r="E39" s="349"/>
      <c r="F39" s="349"/>
      <c r="G39" s="349"/>
      <c r="H39" s="349"/>
      <c r="I39" s="349"/>
      <c r="J39" s="349"/>
    </row>
    <row r="40" spans="1:10" x14ac:dyDescent="0.25">
      <c r="B40" s="159" t="s">
        <v>40</v>
      </c>
      <c r="C40" s="159"/>
      <c r="D40" s="159"/>
      <c r="E40" s="159"/>
      <c r="F40" s="159"/>
      <c r="G40" s="159"/>
      <c r="H40" s="159"/>
      <c r="I40" s="159"/>
      <c r="J40" s="159"/>
    </row>
    <row r="41" spans="1:10" ht="50.25" customHeight="1" x14ac:dyDescent="0.2">
      <c r="B41" s="346" t="s">
        <v>1020</v>
      </c>
      <c r="C41" s="346"/>
      <c r="D41" s="346"/>
      <c r="E41" s="346"/>
      <c r="F41" s="346"/>
      <c r="G41" s="346"/>
      <c r="H41" s="346"/>
      <c r="I41" s="346"/>
      <c r="J41" s="346"/>
    </row>
    <row r="42" spans="1:10" x14ac:dyDescent="0.2">
      <c r="B42" s="33"/>
      <c r="C42" s="33"/>
      <c r="D42" s="33"/>
      <c r="E42" s="33"/>
      <c r="F42" s="33"/>
      <c r="G42" s="33"/>
      <c r="H42" s="33"/>
      <c r="I42" s="33"/>
      <c r="J42" s="33"/>
    </row>
    <row r="43" spans="1:10" x14ac:dyDescent="0.2">
      <c r="A43" s="6"/>
      <c r="B43" s="134" t="s">
        <v>41</v>
      </c>
      <c r="H43" s="34"/>
      <c r="I43" s="34"/>
      <c r="J43" s="34"/>
    </row>
    <row r="44" spans="1:10" ht="15" customHeight="1" x14ac:dyDescent="0.25">
      <c r="B44" s="134" t="s">
        <v>42</v>
      </c>
      <c r="H44" s="35"/>
      <c r="I44" s="35"/>
      <c r="J44" s="35"/>
    </row>
    <row r="45" spans="1:10" x14ac:dyDescent="0.25">
      <c r="B45" s="125" t="s">
        <v>283</v>
      </c>
      <c r="H45" s="36"/>
      <c r="I45" s="36"/>
      <c r="J45" s="36"/>
    </row>
    <row r="46" spans="1:10" ht="15" customHeight="1" x14ac:dyDescent="0.2">
      <c r="A46" s="164">
        <v>1</v>
      </c>
      <c r="B46" s="326" t="s">
        <v>553</v>
      </c>
      <c r="C46" s="327"/>
      <c r="D46" s="327"/>
      <c r="E46" s="327"/>
      <c r="F46" s="327"/>
      <c r="G46" s="327"/>
      <c r="H46" s="327"/>
      <c r="I46" s="327"/>
      <c r="J46" s="327"/>
    </row>
    <row r="47" spans="1:10" x14ac:dyDescent="0.25">
      <c r="A47" s="164">
        <v>2</v>
      </c>
      <c r="B47" s="326" t="s">
        <v>413</v>
      </c>
      <c r="C47" s="327"/>
      <c r="D47" s="327"/>
      <c r="E47" s="327"/>
      <c r="F47" s="327"/>
      <c r="G47" s="327"/>
      <c r="H47" s="327"/>
      <c r="I47" s="327"/>
      <c r="J47" s="327"/>
    </row>
    <row r="49" spans="1:11" x14ac:dyDescent="0.25">
      <c r="B49" s="134" t="s">
        <v>44</v>
      </c>
      <c r="G49" s="123"/>
      <c r="H49" s="34"/>
      <c r="I49" s="34"/>
      <c r="J49" s="34"/>
    </row>
    <row r="50" spans="1:11" x14ac:dyDescent="0.25">
      <c r="B50" s="125" t="s">
        <v>176</v>
      </c>
      <c r="G50" s="123"/>
      <c r="H50" s="137"/>
      <c r="I50" s="137"/>
      <c r="J50" s="137"/>
    </row>
    <row r="51" spans="1:11" x14ac:dyDescent="0.25">
      <c r="A51" s="164">
        <v>1</v>
      </c>
      <c r="B51" s="328" t="s">
        <v>596</v>
      </c>
      <c r="C51" s="329"/>
      <c r="D51" s="329"/>
      <c r="E51" s="329"/>
      <c r="F51" s="329"/>
      <c r="G51" s="329"/>
      <c r="H51" s="329"/>
      <c r="I51" s="329"/>
      <c r="J51" s="329"/>
    </row>
    <row r="52" spans="1:11" x14ac:dyDescent="0.25">
      <c r="A52" s="164">
        <v>2</v>
      </c>
      <c r="B52" s="144" t="s">
        <v>455</v>
      </c>
      <c r="C52" s="148"/>
      <c r="D52" s="148"/>
      <c r="E52" s="148"/>
      <c r="F52" s="148"/>
      <c r="G52" s="148"/>
      <c r="H52" s="148"/>
      <c r="I52" s="148"/>
      <c r="J52" s="148"/>
    </row>
    <row r="53" spans="1:11" x14ac:dyDescent="0.25">
      <c r="A53" s="164">
        <v>3</v>
      </c>
      <c r="B53" s="146" t="s">
        <v>775</v>
      </c>
      <c r="C53" s="148"/>
      <c r="D53" s="148"/>
      <c r="E53" s="148"/>
      <c r="F53" s="148"/>
      <c r="G53" s="148"/>
      <c r="H53" s="148"/>
      <c r="I53" s="148"/>
      <c r="J53" s="148"/>
    </row>
    <row r="55" spans="1:11" x14ac:dyDescent="0.2">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150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52</v>
      </c>
    </row>
    <row r="59" spans="1:11" ht="15" customHeight="1" x14ac:dyDescent="0.25">
      <c r="B59" s="143"/>
      <c r="C59" s="439" t="s">
        <v>533</v>
      </c>
      <c r="D59" s="382" t="s">
        <v>533</v>
      </c>
      <c r="E59" s="58">
        <v>30</v>
      </c>
      <c r="F59" s="339">
        <v>1</v>
      </c>
      <c r="G59" s="331"/>
      <c r="I59" s="137"/>
      <c r="J59" s="137"/>
      <c r="K59" s="137">
        <f t="shared" ref="K59:K66" si="0">E59*F59</f>
        <v>30</v>
      </c>
    </row>
    <row r="60" spans="1:11" ht="15" customHeight="1" x14ac:dyDescent="0.25">
      <c r="B60" s="143"/>
      <c r="C60" s="356" t="s">
        <v>535</v>
      </c>
      <c r="D60" s="357" t="s">
        <v>535</v>
      </c>
      <c r="E60" s="59">
        <v>80</v>
      </c>
      <c r="F60" s="340">
        <v>0.15</v>
      </c>
      <c r="G60" s="334"/>
      <c r="I60" s="137"/>
      <c r="J60" s="137"/>
      <c r="K60" s="137">
        <f t="shared" si="0"/>
        <v>12</v>
      </c>
    </row>
    <row r="61" spans="1:11" ht="15" customHeight="1" x14ac:dyDescent="0.25">
      <c r="B61" s="143"/>
      <c r="C61" s="439" t="s">
        <v>536</v>
      </c>
      <c r="D61" s="382" t="s">
        <v>536</v>
      </c>
      <c r="E61" s="58">
        <v>30</v>
      </c>
      <c r="F61" s="339">
        <v>0</v>
      </c>
      <c r="G61" s="331"/>
      <c r="I61" s="137"/>
      <c r="J61" s="137"/>
      <c r="K61" s="137">
        <f t="shared" si="0"/>
        <v>0</v>
      </c>
    </row>
    <row r="62" spans="1:11" ht="15" customHeight="1" x14ac:dyDescent="0.25">
      <c r="B62" s="143"/>
      <c r="C62" s="356" t="s">
        <v>550</v>
      </c>
      <c r="D62" s="357" t="s">
        <v>550</v>
      </c>
      <c r="E62" s="59">
        <v>10</v>
      </c>
      <c r="F62" s="339">
        <v>1</v>
      </c>
      <c r="G62" s="331"/>
      <c r="I62" s="137"/>
      <c r="J62" s="137"/>
      <c r="K62" s="137">
        <f t="shared" si="0"/>
        <v>10</v>
      </c>
    </row>
    <row r="63" spans="1:11" ht="15" customHeight="1" x14ac:dyDescent="0.2">
      <c r="B63" s="143"/>
      <c r="C63" s="143"/>
      <c r="D63" s="143"/>
      <c r="E63" s="143"/>
      <c r="F63" s="143"/>
      <c r="I63" s="137"/>
      <c r="J63" s="137"/>
      <c r="K63" s="137">
        <f t="shared" si="0"/>
        <v>0</v>
      </c>
    </row>
    <row r="64" spans="1:11" x14ac:dyDescent="0.25">
      <c r="A64" s="6"/>
      <c r="B64" s="134" t="s">
        <v>51</v>
      </c>
      <c r="I64" s="137"/>
      <c r="J64" s="137"/>
      <c r="K64" s="137">
        <f t="shared" si="0"/>
        <v>0</v>
      </c>
    </row>
    <row r="65" spans="1:11" x14ac:dyDescent="0.25">
      <c r="B65" s="125" t="s">
        <v>52</v>
      </c>
      <c r="I65" s="137"/>
      <c r="J65" s="137"/>
      <c r="K65" s="137">
        <f t="shared" si="0"/>
        <v>0</v>
      </c>
    </row>
    <row r="66" spans="1:11" x14ac:dyDescent="0.25">
      <c r="C66" s="152" t="s">
        <v>557</v>
      </c>
      <c r="D66" s="153"/>
      <c r="E66" s="153"/>
      <c r="F66" s="153"/>
      <c r="G66" s="153"/>
      <c r="I66" s="137"/>
      <c r="J66" s="137"/>
      <c r="K66" s="137">
        <f t="shared" si="0"/>
        <v>0</v>
      </c>
    </row>
    <row r="67" spans="1:11" x14ac:dyDescent="0.25">
      <c r="C67" s="152" t="s">
        <v>558</v>
      </c>
      <c r="D67" s="153"/>
      <c r="E67" s="153"/>
      <c r="F67" s="153"/>
      <c r="G67" s="153"/>
      <c r="H67" s="153"/>
      <c r="I67" s="153"/>
      <c r="J67" s="153"/>
      <c r="K67" s="153"/>
    </row>
    <row r="68" spans="1:11" x14ac:dyDescent="0.25">
      <c r="C68" s="144" t="s">
        <v>561</v>
      </c>
      <c r="D68" s="146"/>
      <c r="E68" s="146"/>
      <c r="F68" s="146"/>
      <c r="G68" s="146"/>
      <c r="H68" s="146"/>
      <c r="I68" s="146"/>
      <c r="J68" s="146"/>
      <c r="K68" s="146"/>
    </row>
    <row r="69" spans="1:11" x14ac:dyDescent="0.25">
      <c r="C69" s="144" t="s">
        <v>560</v>
      </c>
      <c r="D69" s="146"/>
      <c r="E69" s="146"/>
      <c r="F69" s="146"/>
      <c r="G69" s="146"/>
      <c r="H69" s="146"/>
      <c r="I69" s="146"/>
      <c r="J69" s="146"/>
      <c r="K69" s="146"/>
    </row>
    <row r="71" spans="1:11" x14ac:dyDescent="0.25">
      <c r="A71" s="6"/>
      <c r="B71" s="134" t="s">
        <v>53</v>
      </c>
    </row>
    <row r="72" spans="1:11" ht="15" customHeight="1" x14ac:dyDescent="0.25">
      <c r="B72" s="341" t="s">
        <v>54</v>
      </c>
      <c r="C72" s="341"/>
      <c r="D72" s="341"/>
      <c r="E72" s="341"/>
      <c r="F72" s="341"/>
      <c r="G72" s="341"/>
      <c r="H72" s="341"/>
    </row>
    <row r="73" spans="1:11" ht="15" customHeight="1" x14ac:dyDescent="0.2">
      <c r="B73" s="143"/>
      <c r="C73" s="143"/>
      <c r="D73" s="143"/>
      <c r="E73" s="143"/>
      <c r="F73" s="143"/>
      <c r="G73" s="143"/>
      <c r="H73" s="143"/>
    </row>
    <row r="74" spans="1:11" ht="15" customHeight="1" x14ac:dyDescent="0.25">
      <c r="B74" s="143"/>
      <c r="C74" s="336" t="s">
        <v>55</v>
      </c>
      <c r="D74" s="337"/>
      <c r="E74" s="336" t="s">
        <v>56</v>
      </c>
      <c r="F74" s="337"/>
      <c r="G74" s="336" t="s">
        <v>57</v>
      </c>
      <c r="H74" s="338"/>
      <c r="I74" s="337"/>
      <c r="J74" s="143"/>
    </row>
    <row r="75" spans="1:11" ht="15" customHeight="1" x14ac:dyDescent="0.25">
      <c r="B75" s="143"/>
      <c r="C75" s="520" t="s">
        <v>564</v>
      </c>
      <c r="D75" s="521" t="s">
        <v>564</v>
      </c>
      <c r="E75" s="339">
        <v>0.4</v>
      </c>
      <c r="F75" s="331"/>
      <c r="G75" s="339">
        <v>0.7</v>
      </c>
      <c r="H75" s="332"/>
      <c r="I75" s="331"/>
      <c r="J75" s="143"/>
    </row>
    <row r="76" spans="1:11" ht="15" customHeight="1" x14ac:dyDescent="0.25">
      <c r="B76" s="143"/>
      <c r="C76" s="356" t="s">
        <v>566</v>
      </c>
      <c r="D76" s="524" t="s">
        <v>566</v>
      </c>
      <c r="E76" s="340">
        <v>0.3</v>
      </c>
      <c r="F76" s="334"/>
      <c r="G76" s="340">
        <v>0.6</v>
      </c>
      <c r="H76" s="335"/>
      <c r="I76" s="334"/>
      <c r="J76" s="143"/>
    </row>
    <row r="77" spans="1:11" x14ac:dyDescent="0.2">
      <c r="D77" s="42"/>
    </row>
  </sheetData>
  <sheetProtection password="C6A8" sheet="1" objects="1" scenarios="1"/>
  <mergeCells count="42">
    <mergeCell ref="B29:J29"/>
    <mergeCell ref="A1:J1"/>
    <mergeCell ref="E3:J4"/>
    <mergeCell ref="C7:J7"/>
    <mergeCell ref="C8:J8"/>
    <mergeCell ref="C9:J9"/>
    <mergeCell ref="B11:D11"/>
    <mergeCell ref="H11:J11"/>
    <mergeCell ref="G12:J12"/>
    <mergeCell ref="B15:B16"/>
    <mergeCell ref="B26:J26"/>
    <mergeCell ref="B27:J27"/>
    <mergeCell ref="B28:J28"/>
    <mergeCell ref="C59:D59"/>
    <mergeCell ref="F59:G59"/>
    <mergeCell ref="B30:J30"/>
    <mergeCell ref="B31:J31"/>
    <mergeCell ref="B37:J37"/>
    <mergeCell ref="B39:J39"/>
    <mergeCell ref="B41:J41"/>
    <mergeCell ref="B46:J46"/>
    <mergeCell ref="B47:J47"/>
    <mergeCell ref="B51:J51"/>
    <mergeCell ref="B56:J56"/>
    <mergeCell ref="C58:D58"/>
    <mergeCell ref="F58:G58"/>
    <mergeCell ref="B72:H72"/>
    <mergeCell ref="C74:D74"/>
    <mergeCell ref="E74:F74"/>
    <mergeCell ref="G74:I74"/>
    <mergeCell ref="C60:D60"/>
    <mergeCell ref="F60:G60"/>
    <mergeCell ref="C61:D61"/>
    <mergeCell ref="F61:G61"/>
    <mergeCell ref="C62:D62"/>
    <mergeCell ref="F62:G62"/>
    <mergeCell ref="C75:D75"/>
    <mergeCell ref="E75:F75"/>
    <mergeCell ref="G75:I75"/>
    <mergeCell ref="C76:D76"/>
    <mergeCell ref="E76:F76"/>
    <mergeCell ref="G76:I76"/>
  </mergeCells>
  <dataValidations count="4">
    <dataValidation type="list" allowBlank="1" showInputMessage="1" showErrorMessage="1" prompt="Escoja de la lista" sqref="H11:J11">
      <formula1>#REF!</formula1>
    </dataValidation>
    <dataValidation type="list" allowBlank="1" showInputMessage="1" showErrorMessage="1" sqref="B59:B62">
      <formula1>act</formula1>
    </dataValidation>
    <dataValidation type="list" allowBlank="1" showInputMessage="1" showErrorMessage="1" sqref="B75:B76">
      <formula1>eval</formula1>
    </dataValidation>
    <dataValidation type="list" allowBlank="1" showInputMessage="1" showErrorMessage="1" sqref="B66:B69">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3"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280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280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280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280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280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280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280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281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281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281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281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281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32815"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2816"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2817"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2818"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2819"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2820"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2821"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2822"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2823"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2824"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2825"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2826"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7">
    <pageSetUpPr fitToPage="1"/>
  </sheetPr>
  <dimension ref="A1:P75"/>
  <sheetViews>
    <sheetView topLeftCell="A49" zoomScaleNormal="100" workbookViewId="0">
      <selection activeCell="B74" sqref="B74"/>
    </sheetView>
  </sheetViews>
  <sheetFormatPr defaultColWidth="8.71093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7109375" style="164"/>
    <col min="10" max="10" width="16.85546875" style="164" customWidth="1"/>
    <col min="11" max="16384" width="8.71093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1021</v>
      </c>
      <c r="D7" s="355"/>
      <c r="E7" s="355"/>
      <c r="F7" s="355"/>
      <c r="G7" s="355"/>
      <c r="H7" s="355"/>
      <c r="I7" s="355"/>
      <c r="J7" s="355"/>
      <c r="P7" s="4" t="s">
        <v>10</v>
      </c>
    </row>
    <row r="8" spans="1:16" ht="15.75" x14ac:dyDescent="0.25">
      <c r="B8" s="1" t="s">
        <v>11</v>
      </c>
      <c r="C8" s="355" t="s">
        <v>1022</v>
      </c>
      <c r="D8" s="355"/>
      <c r="E8" s="355"/>
      <c r="F8" s="355"/>
      <c r="G8" s="355"/>
      <c r="H8" s="355"/>
      <c r="I8" s="355"/>
      <c r="J8" s="355"/>
      <c r="M8" s="123"/>
      <c r="N8" s="123"/>
      <c r="O8" s="123"/>
      <c r="P8" s="4" t="s">
        <v>12</v>
      </c>
    </row>
    <row r="9" spans="1:16" ht="15.75" x14ac:dyDescent="0.25">
      <c r="B9" s="1" t="s">
        <v>13</v>
      </c>
      <c r="C9" s="442" t="s">
        <v>1023</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457" t="s">
        <v>244</v>
      </c>
      <c r="C26" s="458"/>
      <c r="D26" s="458"/>
      <c r="E26" s="458"/>
      <c r="F26" s="458"/>
      <c r="G26" s="458"/>
      <c r="H26" s="458"/>
      <c r="I26" s="458"/>
      <c r="J26" s="458"/>
      <c r="L26" s="31"/>
      <c r="N26" s="31"/>
    </row>
    <row r="27" spans="1:16" s="28" customFormat="1" x14ac:dyDescent="0.2">
      <c r="A27" s="164">
        <v>2</v>
      </c>
      <c r="B27" s="457" t="s">
        <v>225</v>
      </c>
      <c r="C27" s="458"/>
      <c r="D27" s="458"/>
      <c r="E27" s="458"/>
      <c r="F27" s="458"/>
      <c r="G27" s="458"/>
      <c r="H27" s="458"/>
      <c r="I27" s="458"/>
      <c r="J27" s="458"/>
      <c r="L27" s="31"/>
      <c r="N27" s="31"/>
    </row>
    <row r="28" spans="1:16" s="28" customFormat="1" x14ac:dyDescent="0.25">
      <c r="A28" s="164">
        <v>3</v>
      </c>
      <c r="B28" s="491" t="s">
        <v>1024</v>
      </c>
      <c r="C28" s="492"/>
      <c r="D28" s="492"/>
      <c r="E28" s="492"/>
      <c r="F28" s="492"/>
      <c r="G28" s="492"/>
      <c r="H28" s="492"/>
      <c r="I28" s="492"/>
      <c r="J28" s="492"/>
      <c r="L28" s="31"/>
      <c r="N28" s="31"/>
    </row>
    <row r="29" spans="1:16" s="28" customFormat="1" x14ac:dyDescent="0.25">
      <c r="A29" s="164">
        <v>4</v>
      </c>
      <c r="B29" s="457" t="s">
        <v>1025</v>
      </c>
      <c r="C29" s="458"/>
      <c r="D29" s="458"/>
      <c r="E29" s="458"/>
      <c r="F29" s="458"/>
      <c r="G29" s="458"/>
      <c r="H29" s="458"/>
      <c r="I29" s="458"/>
      <c r="J29" s="458"/>
      <c r="L29" s="31"/>
      <c r="N29" s="31"/>
    </row>
    <row r="30" spans="1:16" s="28" customFormat="1" x14ac:dyDescent="0.25">
      <c r="A30" s="164">
        <v>5</v>
      </c>
      <c r="B30" s="457" t="s">
        <v>1026</v>
      </c>
      <c r="C30" s="458"/>
      <c r="D30" s="458"/>
      <c r="E30" s="458"/>
      <c r="F30" s="458"/>
      <c r="G30" s="458"/>
      <c r="H30" s="458"/>
      <c r="I30" s="458"/>
      <c r="J30" s="458"/>
      <c r="L30" s="31"/>
      <c r="N30" s="31"/>
    </row>
    <row r="31" spans="1:16" s="28" customFormat="1" x14ac:dyDescent="0.2">
      <c r="D31" s="29"/>
      <c r="E31" s="27"/>
      <c r="G31" s="29"/>
      <c r="H31" s="27"/>
      <c r="J31" s="30"/>
      <c r="L31" s="31"/>
      <c r="N31" s="31"/>
    </row>
    <row r="32" spans="1:16" x14ac:dyDescent="0.2">
      <c r="A32" s="6"/>
      <c r="B32" s="2" t="s">
        <v>36</v>
      </c>
      <c r="C32" s="16"/>
      <c r="E32" s="19"/>
      <c r="F32" s="13"/>
      <c r="G32" s="123"/>
      <c r="H32" s="20"/>
      <c r="I32" s="13"/>
      <c r="J32" s="16"/>
      <c r="L32" s="19"/>
      <c r="N32" s="19"/>
    </row>
    <row r="33" spans="1:14" x14ac:dyDescent="0.25">
      <c r="B33" s="164" t="s">
        <v>37</v>
      </c>
      <c r="C33" s="16"/>
      <c r="E33" s="19"/>
      <c r="F33" s="13"/>
      <c r="G33" s="123"/>
      <c r="H33" s="20"/>
      <c r="I33" s="13"/>
      <c r="J33" s="16"/>
      <c r="L33" s="19"/>
      <c r="N33" s="19"/>
    </row>
    <row r="34" spans="1:14" x14ac:dyDescent="0.25">
      <c r="B34" s="25" t="s">
        <v>38</v>
      </c>
      <c r="C34" s="25"/>
      <c r="I34" s="25"/>
      <c r="J34" s="25"/>
    </row>
    <row r="35" spans="1:14" ht="35.25" customHeight="1" x14ac:dyDescent="0.25">
      <c r="B35" s="377" t="s">
        <v>1027</v>
      </c>
      <c r="C35" s="377"/>
      <c r="D35" s="377"/>
      <c r="E35" s="377"/>
      <c r="F35" s="377"/>
      <c r="G35" s="377"/>
      <c r="H35" s="377"/>
      <c r="I35" s="377"/>
      <c r="J35" s="377"/>
    </row>
    <row r="36" spans="1:14" x14ac:dyDescent="0.2">
      <c r="B36" s="159" t="s">
        <v>39</v>
      </c>
      <c r="C36" s="159"/>
      <c r="D36" s="159"/>
      <c r="E36" s="159"/>
      <c r="F36" s="159"/>
      <c r="G36" s="159"/>
      <c r="H36" s="159"/>
      <c r="I36" s="159"/>
      <c r="J36" s="159"/>
    </row>
    <row r="37" spans="1:14" ht="39.75" customHeight="1" x14ac:dyDescent="0.25">
      <c r="B37" s="377" t="s">
        <v>1028</v>
      </c>
      <c r="C37" s="378"/>
      <c r="D37" s="378"/>
      <c r="E37" s="378"/>
      <c r="F37" s="378"/>
      <c r="G37" s="378"/>
      <c r="H37" s="378"/>
      <c r="I37" s="378"/>
      <c r="J37" s="378"/>
    </row>
    <row r="38" spans="1:14" x14ac:dyDescent="0.25">
      <c r="B38" s="159" t="s">
        <v>40</v>
      </c>
      <c r="C38" s="159"/>
      <c r="D38" s="159"/>
      <c r="E38" s="159"/>
      <c r="F38" s="159"/>
      <c r="G38" s="159"/>
      <c r="H38" s="159"/>
      <c r="I38" s="159"/>
      <c r="J38" s="159"/>
    </row>
    <row r="39" spans="1:14" ht="50.25" customHeight="1" x14ac:dyDescent="0.2">
      <c r="B39" s="377" t="s">
        <v>1029</v>
      </c>
      <c r="C39" s="377"/>
      <c r="D39" s="377"/>
      <c r="E39" s="377"/>
      <c r="F39" s="377"/>
      <c r="G39" s="377"/>
      <c r="H39" s="377"/>
      <c r="I39" s="377"/>
      <c r="J39" s="377"/>
    </row>
    <row r="40" spans="1:14" x14ac:dyDescent="0.2">
      <c r="B40" s="33"/>
      <c r="C40" s="33"/>
      <c r="D40" s="33"/>
      <c r="E40" s="33"/>
      <c r="F40" s="33"/>
      <c r="G40" s="33"/>
      <c r="H40" s="33"/>
      <c r="I40" s="33"/>
      <c r="J40" s="33"/>
    </row>
    <row r="41" spans="1:14" x14ac:dyDescent="0.2">
      <c r="A41" s="6"/>
      <c r="B41" s="134" t="s">
        <v>41</v>
      </c>
      <c r="H41" s="34"/>
      <c r="I41" s="34"/>
      <c r="J41" s="34"/>
    </row>
    <row r="42" spans="1:14" ht="15" customHeight="1" x14ac:dyDescent="0.25">
      <c r="B42" s="134" t="s">
        <v>42</v>
      </c>
      <c r="H42" s="35"/>
      <c r="I42" s="35"/>
      <c r="J42" s="35"/>
    </row>
    <row r="43" spans="1:14" x14ac:dyDescent="0.25">
      <c r="B43" s="125" t="s">
        <v>283</v>
      </c>
      <c r="H43" s="36"/>
      <c r="I43" s="36"/>
      <c r="J43" s="36"/>
    </row>
    <row r="44" spans="1:14" ht="15" customHeight="1" x14ac:dyDescent="0.25">
      <c r="A44" s="164">
        <v>1</v>
      </c>
      <c r="B44" s="457" t="s">
        <v>1030</v>
      </c>
      <c r="C44" s="458"/>
      <c r="D44" s="458"/>
      <c r="E44" s="458"/>
      <c r="F44" s="458"/>
      <c r="G44" s="458"/>
      <c r="H44" s="458"/>
      <c r="I44" s="458"/>
      <c r="J44" s="458"/>
    </row>
    <row r="45" spans="1:14" x14ac:dyDescent="0.25">
      <c r="A45" s="164">
        <v>2</v>
      </c>
      <c r="B45" s="457" t="s">
        <v>427</v>
      </c>
      <c r="C45" s="458"/>
      <c r="D45" s="458"/>
      <c r="E45" s="458"/>
      <c r="F45" s="458"/>
      <c r="G45" s="458"/>
      <c r="H45" s="458"/>
      <c r="I45" s="458"/>
      <c r="J45" s="458"/>
    </row>
    <row r="47" spans="1:14" x14ac:dyDescent="0.25">
      <c r="B47" s="134" t="s">
        <v>44</v>
      </c>
      <c r="G47" s="123"/>
      <c r="H47" s="34"/>
      <c r="I47" s="34"/>
      <c r="J47" s="34"/>
    </row>
    <row r="48" spans="1:14" x14ac:dyDescent="0.25">
      <c r="B48" s="125" t="s">
        <v>176</v>
      </c>
      <c r="G48" s="123"/>
      <c r="H48" s="137"/>
      <c r="I48" s="137"/>
      <c r="J48" s="137"/>
    </row>
    <row r="49" spans="1:11" x14ac:dyDescent="0.25">
      <c r="A49" s="164">
        <v>1</v>
      </c>
      <c r="B49" s="457" t="s">
        <v>779</v>
      </c>
      <c r="C49" s="458"/>
      <c r="D49" s="458"/>
      <c r="E49" s="458"/>
      <c r="F49" s="458"/>
      <c r="G49" s="458"/>
      <c r="H49" s="458"/>
      <c r="I49" s="458"/>
      <c r="J49" s="458"/>
    </row>
    <row r="50" spans="1:11" ht="15" customHeight="1" x14ac:dyDescent="0.25">
      <c r="A50" s="164">
        <v>2</v>
      </c>
      <c r="B50" s="457" t="s">
        <v>870</v>
      </c>
      <c r="C50" s="458"/>
      <c r="D50" s="458"/>
      <c r="E50" s="458"/>
      <c r="F50" s="458"/>
      <c r="G50" s="458"/>
      <c r="H50" s="458"/>
      <c r="I50" s="458"/>
      <c r="J50" s="458"/>
    </row>
    <row r="51" spans="1:11" ht="15" customHeight="1" x14ac:dyDescent="0.25">
      <c r="A51" s="164">
        <v>3</v>
      </c>
      <c r="B51" s="457" t="s">
        <v>734</v>
      </c>
      <c r="C51" s="458"/>
      <c r="D51" s="458"/>
      <c r="E51" s="458"/>
      <c r="F51" s="458"/>
      <c r="G51" s="458"/>
      <c r="H51" s="458"/>
      <c r="I51" s="458"/>
      <c r="J51" s="458"/>
    </row>
    <row r="53" spans="1:11" x14ac:dyDescent="0.2">
      <c r="A53" s="6"/>
      <c r="B53" s="134" t="s">
        <v>46</v>
      </c>
      <c r="D53" s="134"/>
      <c r="H53" s="137"/>
      <c r="I53" s="137"/>
      <c r="J53" s="137"/>
    </row>
    <row r="54" spans="1:11" ht="15" customHeight="1" x14ac:dyDescent="0.25">
      <c r="B54" s="341" t="s">
        <v>47</v>
      </c>
      <c r="C54" s="341"/>
      <c r="D54" s="341"/>
      <c r="E54" s="341"/>
      <c r="F54" s="341"/>
      <c r="G54" s="341"/>
      <c r="H54" s="341"/>
      <c r="I54" s="341"/>
      <c r="J54" s="341"/>
    </row>
    <row r="55" spans="1:11" ht="15" customHeight="1" x14ac:dyDescent="0.2">
      <c r="B55" s="143"/>
      <c r="C55" s="143"/>
      <c r="D55" s="143"/>
      <c r="E55" s="143"/>
      <c r="F55" s="143"/>
      <c r="H55" s="143">
        <f>SUM(E57:E64)</f>
        <v>150</v>
      </c>
      <c r="I55" s="137" t="str">
        <f>IF(H55=E$11*25,"perfecte","cal revisar")</f>
        <v>perfecte</v>
      </c>
      <c r="J55" s="137" t="str">
        <f>IF(E$11*7&lt;K56,"perfecte","cal revisar")</f>
        <v>perfecte</v>
      </c>
    </row>
    <row r="56" spans="1:11" ht="15" customHeight="1" x14ac:dyDescent="0.2">
      <c r="B56" s="143"/>
      <c r="C56" s="342" t="s">
        <v>48</v>
      </c>
      <c r="D56" s="343"/>
      <c r="E56" s="37" t="s">
        <v>49</v>
      </c>
      <c r="F56" s="342" t="s">
        <v>50</v>
      </c>
      <c r="G56" s="343"/>
      <c r="I56" s="137" t="s">
        <v>548</v>
      </c>
      <c r="J56" s="137" t="s">
        <v>549</v>
      </c>
      <c r="K56" s="137">
        <f>SUM(K57:K64)</f>
        <v>50</v>
      </c>
    </row>
    <row r="57" spans="1:11" ht="15" customHeight="1" x14ac:dyDescent="0.25">
      <c r="B57" s="143"/>
      <c r="C57" s="540" t="s">
        <v>533</v>
      </c>
      <c r="D57" s="541" t="s">
        <v>533</v>
      </c>
      <c r="E57" s="38">
        <v>50</v>
      </c>
      <c r="F57" s="339">
        <v>0.8</v>
      </c>
      <c r="G57" s="331"/>
      <c r="I57" s="137"/>
      <c r="J57" s="137"/>
      <c r="K57" s="137">
        <f t="shared" ref="K57:K64" si="0">E57*F57</f>
        <v>40</v>
      </c>
    </row>
    <row r="58" spans="1:11" ht="15" customHeight="1" x14ac:dyDescent="0.25">
      <c r="B58" s="143"/>
      <c r="C58" s="538" t="s">
        <v>543</v>
      </c>
      <c r="D58" s="539" t="s">
        <v>543</v>
      </c>
      <c r="E58" s="39">
        <v>60</v>
      </c>
      <c r="F58" s="340">
        <v>0</v>
      </c>
      <c r="G58" s="334"/>
      <c r="I58" s="137"/>
      <c r="J58" s="137"/>
      <c r="K58" s="137">
        <f t="shared" si="0"/>
        <v>0</v>
      </c>
    </row>
    <row r="59" spans="1:11" ht="15" customHeight="1" x14ac:dyDescent="0.25">
      <c r="B59" s="143"/>
      <c r="C59" s="540" t="s">
        <v>536</v>
      </c>
      <c r="D59" s="541" t="s">
        <v>536</v>
      </c>
      <c r="E59" s="38">
        <v>30</v>
      </c>
      <c r="F59" s="339">
        <v>0</v>
      </c>
      <c r="G59" s="331"/>
      <c r="I59" s="137"/>
      <c r="J59" s="137"/>
      <c r="K59" s="137">
        <f t="shared" si="0"/>
        <v>0</v>
      </c>
    </row>
    <row r="60" spans="1:11" ht="15" customHeight="1" x14ac:dyDescent="0.25">
      <c r="B60" s="143"/>
      <c r="C60" s="538" t="s">
        <v>542</v>
      </c>
      <c r="D60" s="539" t="s">
        <v>542</v>
      </c>
      <c r="E60" s="39">
        <v>10</v>
      </c>
      <c r="F60" s="340">
        <v>1</v>
      </c>
      <c r="G60" s="334"/>
      <c r="I60" s="137"/>
      <c r="J60" s="137"/>
      <c r="K60" s="137">
        <f t="shared" si="0"/>
        <v>10</v>
      </c>
    </row>
    <row r="61" spans="1:11" ht="15" customHeight="1" x14ac:dyDescent="0.2">
      <c r="B61" s="143"/>
      <c r="C61" s="143"/>
      <c r="D61" s="143"/>
      <c r="E61" s="143"/>
      <c r="F61" s="143"/>
      <c r="I61" s="137"/>
      <c r="J61" s="137"/>
      <c r="K61" s="137">
        <f t="shared" si="0"/>
        <v>0</v>
      </c>
    </row>
    <row r="62" spans="1:11" x14ac:dyDescent="0.25">
      <c r="A62" s="6"/>
      <c r="B62" s="134" t="s">
        <v>51</v>
      </c>
      <c r="I62" s="137"/>
      <c r="J62" s="137"/>
      <c r="K62" s="137">
        <f t="shared" si="0"/>
        <v>0</v>
      </c>
    </row>
    <row r="63" spans="1:11" x14ac:dyDescent="0.25">
      <c r="B63" s="125" t="s">
        <v>52</v>
      </c>
      <c r="I63" s="137"/>
      <c r="J63" s="137"/>
      <c r="K63" s="137">
        <f t="shared" si="0"/>
        <v>0</v>
      </c>
    </row>
    <row r="64" spans="1:11" x14ac:dyDescent="0.25">
      <c r="C64" s="191" t="s">
        <v>557</v>
      </c>
      <c r="D64" s="234"/>
      <c r="E64" s="234"/>
      <c r="F64" s="234"/>
      <c r="G64" s="234"/>
      <c r="I64" s="137"/>
      <c r="J64" s="137"/>
      <c r="K64" s="137">
        <f t="shared" si="0"/>
        <v>0</v>
      </c>
    </row>
    <row r="65" spans="1:11" x14ac:dyDescent="0.25">
      <c r="C65" s="152" t="s">
        <v>561</v>
      </c>
      <c r="D65" s="153"/>
      <c r="E65" s="153"/>
      <c r="F65" s="153"/>
      <c r="G65" s="153"/>
      <c r="H65" s="153"/>
      <c r="I65" s="153"/>
      <c r="J65" s="153"/>
      <c r="K65" s="153"/>
    </row>
    <row r="66" spans="1:11" x14ac:dyDescent="0.25">
      <c r="C66" s="191" t="s">
        <v>560</v>
      </c>
      <c r="D66" s="234"/>
      <c r="E66" s="234"/>
      <c r="F66" s="234"/>
      <c r="G66" s="234"/>
      <c r="H66" s="234"/>
      <c r="I66" s="234"/>
      <c r="J66" s="234"/>
      <c r="K66" s="234"/>
    </row>
    <row r="68" spans="1:11" x14ac:dyDescent="0.25">
      <c r="A68" s="6"/>
      <c r="B68" s="134" t="s">
        <v>53</v>
      </c>
    </row>
    <row r="69" spans="1:11" ht="15" customHeight="1" x14ac:dyDescent="0.25">
      <c r="B69" s="341" t="s">
        <v>54</v>
      </c>
      <c r="C69" s="341"/>
      <c r="D69" s="341"/>
      <c r="E69" s="341"/>
      <c r="F69" s="341"/>
      <c r="G69" s="341"/>
      <c r="H69" s="341"/>
    </row>
    <row r="70" spans="1:11" ht="15" customHeight="1" x14ac:dyDescent="0.2">
      <c r="B70" s="143"/>
      <c r="C70" s="143"/>
      <c r="D70" s="143"/>
      <c r="E70" s="143"/>
      <c r="F70" s="143"/>
      <c r="G70" s="143"/>
      <c r="H70" s="143"/>
    </row>
    <row r="71" spans="1:11" ht="15" customHeight="1" x14ac:dyDescent="0.25">
      <c r="B71" s="143"/>
      <c r="C71" s="336" t="s">
        <v>55</v>
      </c>
      <c r="D71" s="337"/>
      <c r="E71" s="336" t="s">
        <v>56</v>
      </c>
      <c r="F71" s="337"/>
      <c r="G71" s="336" t="s">
        <v>57</v>
      </c>
      <c r="H71" s="338"/>
      <c r="I71" s="337"/>
      <c r="J71" s="143"/>
    </row>
    <row r="72" spans="1:11" ht="15" customHeight="1" x14ac:dyDescent="0.25">
      <c r="B72" s="143" t="s">
        <v>564</v>
      </c>
      <c r="C72" s="540" t="s">
        <v>546</v>
      </c>
      <c r="D72" s="541"/>
      <c r="E72" s="339">
        <v>0.5</v>
      </c>
      <c r="F72" s="331"/>
      <c r="G72" s="339">
        <v>0.8</v>
      </c>
      <c r="H72" s="332"/>
      <c r="I72" s="331"/>
      <c r="J72" s="143"/>
    </row>
    <row r="73" spans="1:11" ht="15" customHeight="1" x14ac:dyDescent="0.25">
      <c r="B73" s="143" t="s">
        <v>566</v>
      </c>
      <c r="C73" s="538" t="s">
        <v>1031</v>
      </c>
      <c r="D73" s="539"/>
      <c r="E73" s="340">
        <v>0.1</v>
      </c>
      <c r="F73" s="334"/>
      <c r="G73" s="340">
        <v>0.3</v>
      </c>
      <c r="H73" s="335"/>
      <c r="I73" s="334"/>
      <c r="J73" s="143"/>
    </row>
    <row r="74" spans="1:11" ht="15" customHeight="1" x14ac:dyDescent="0.25">
      <c r="B74" s="143" t="s">
        <v>1210</v>
      </c>
      <c r="C74" s="439" t="s">
        <v>789</v>
      </c>
      <c r="D74" s="382"/>
      <c r="E74" s="339">
        <v>0.1</v>
      </c>
      <c r="F74" s="331"/>
      <c r="G74" s="339">
        <v>0.2</v>
      </c>
      <c r="H74" s="332"/>
      <c r="I74" s="331"/>
      <c r="J74" s="143"/>
    </row>
    <row r="75" spans="1:11" x14ac:dyDescent="0.2">
      <c r="D75" s="42"/>
    </row>
  </sheetData>
  <sheetProtection password="C6A8" sheet="1" objects="1" scenarios="1"/>
  <mergeCells count="46">
    <mergeCell ref="B11:D11"/>
    <mergeCell ref="H11:J11"/>
    <mergeCell ref="A1:J1"/>
    <mergeCell ref="E3:J4"/>
    <mergeCell ref="C7:J7"/>
    <mergeCell ref="C8:J8"/>
    <mergeCell ref="C9:J9"/>
    <mergeCell ref="B45:J45"/>
    <mergeCell ref="G12:J12"/>
    <mergeCell ref="B15:B16"/>
    <mergeCell ref="B26:J26"/>
    <mergeCell ref="B27:J27"/>
    <mergeCell ref="B28:J28"/>
    <mergeCell ref="B29:J29"/>
    <mergeCell ref="B30:J30"/>
    <mergeCell ref="B35:J35"/>
    <mergeCell ref="B37:J37"/>
    <mergeCell ref="B39:J39"/>
    <mergeCell ref="B44:J44"/>
    <mergeCell ref="B49:J49"/>
    <mergeCell ref="B50:J50"/>
    <mergeCell ref="B51:J51"/>
    <mergeCell ref="B54:J54"/>
    <mergeCell ref="C56:D56"/>
    <mergeCell ref="F56:G56"/>
    <mergeCell ref="C60:D60"/>
    <mergeCell ref="F60:G60"/>
    <mergeCell ref="C57:D57"/>
    <mergeCell ref="F57:G57"/>
    <mergeCell ref="C58:D58"/>
    <mergeCell ref="F58:G58"/>
    <mergeCell ref="C59:D59"/>
    <mergeCell ref="F59:G59"/>
    <mergeCell ref="B69:H69"/>
    <mergeCell ref="C71:D71"/>
    <mergeCell ref="E71:F71"/>
    <mergeCell ref="G71:I71"/>
    <mergeCell ref="C72:D72"/>
    <mergeCell ref="E72:F72"/>
    <mergeCell ref="G72:I72"/>
    <mergeCell ref="C73:D73"/>
    <mergeCell ref="E73:F73"/>
    <mergeCell ref="G73:I73"/>
    <mergeCell ref="C74:D74"/>
    <mergeCell ref="E74:F74"/>
    <mergeCell ref="G74:I74"/>
  </mergeCells>
  <dataValidations count="4">
    <dataValidation type="list" allowBlank="1" showInputMessage="1" showErrorMessage="1" prompt="Escoja de la lista" sqref="H11:J11">
      <formula1>$P$3:$P$7</formula1>
    </dataValidation>
    <dataValidation type="list" allowBlank="1" showInputMessage="1" showErrorMessage="1" sqref="B57:B60">
      <formula1>act</formula1>
    </dataValidation>
    <dataValidation type="list" allowBlank="1" showInputMessage="1" showErrorMessage="1" sqref="B72:B74">
      <formula1>eval</formula1>
    </dataValidation>
    <dataValidation type="list" allowBlank="1" showInputMessage="1" showErrorMessage="1" sqref="B64:B66">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3827" r:id="rId4" name="Label 3">
              <controlPr defaultSize="0" autoFill="0" autoLine="0" autoPict="0">
                <anchor moveWithCells="1" sizeWithCells="1">
                  <from>
                    <xdr:col>3</xdr:col>
                    <xdr:colOff>104775</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333828" r:id="rId5" name="Label 4">
              <controlPr defaultSize="0" autoFill="0" autoLine="0" autoPict="0">
                <anchor moveWithCells="1" sizeWithCells="1">
                  <from>
                    <xdr:col>6</xdr:col>
                    <xdr:colOff>114300</xdr:colOff>
                    <xdr:row>15</xdr:row>
                    <xdr:rowOff>76200</xdr:rowOff>
                  </from>
                  <to>
                    <xdr:col>6</xdr:col>
                    <xdr:colOff>304800</xdr:colOff>
                    <xdr:row>16</xdr:row>
                    <xdr:rowOff>104775</xdr:rowOff>
                  </to>
                </anchor>
              </controlPr>
            </control>
          </mc:Choice>
        </mc:AlternateContent>
        <mc:AlternateContent xmlns:mc="http://schemas.openxmlformats.org/markup-compatibility/2006">
          <mc:Choice Requires="x14">
            <control shapeId="333829" r:id="rId6" name="Label 5">
              <controlPr defaultSize="0" autoFill="0" autoLine="0" autoPict="0">
                <anchor moveWithCells="1" sizeWithCells="1">
                  <from>
                    <xdr:col>6</xdr:col>
                    <xdr:colOff>114300</xdr:colOff>
                    <xdr:row>17</xdr:row>
                    <xdr:rowOff>76200</xdr:rowOff>
                  </from>
                  <to>
                    <xdr:col>6</xdr:col>
                    <xdr:colOff>304800</xdr:colOff>
                    <xdr:row>18</xdr:row>
                    <xdr:rowOff>104775</xdr:rowOff>
                  </to>
                </anchor>
              </controlPr>
            </control>
          </mc:Choice>
        </mc:AlternateContent>
        <mc:AlternateContent xmlns:mc="http://schemas.openxmlformats.org/markup-compatibility/2006">
          <mc:Choice Requires="x14">
            <control shapeId="333830" r:id="rId7" name="Label 6">
              <controlPr defaultSize="0" autoFill="0" autoLine="0" autoPict="0">
                <anchor moveWithCells="1" sizeWithCells="1">
                  <from>
                    <xdr:col>6</xdr:col>
                    <xdr:colOff>104775</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33831" r:id="rId8" name="Label 7">
              <controlPr defaultSize="0" autoFill="0" autoLine="0" autoPict="0">
                <anchor moveWithCells="1" sizeWithCells="1">
                  <from>
                    <xdr:col>3</xdr:col>
                    <xdr:colOff>104775</xdr:colOff>
                    <xdr:row>17</xdr:row>
                    <xdr:rowOff>85725</xdr:rowOff>
                  </from>
                  <to>
                    <xdr:col>3</xdr:col>
                    <xdr:colOff>295275</xdr:colOff>
                    <xdr:row>18</xdr:row>
                    <xdr:rowOff>142875</xdr:rowOff>
                  </to>
                </anchor>
              </controlPr>
            </control>
          </mc:Choice>
        </mc:AlternateContent>
        <mc:AlternateContent xmlns:mc="http://schemas.openxmlformats.org/markup-compatibility/2006">
          <mc:Choice Requires="x14">
            <control shapeId="33383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3833" r:id="rId10" name="Check Box 9">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333834" r:id="rId11" name="Check Box 10">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333835" r:id="rId12" name="Check Box 11">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333836" r:id="rId13" name="Check Box 12">
              <controlPr defaultSize="0" autoFill="0" autoLine="0" autoPict="0">
                <anchor moveWithCells="1">
                  <from>
                    <xdr:col>4</xdr:col>
                    <xdr:colOff>142875</xdr:colOff>
                    <xdr:row>12</xdr:row>
                    <xdr:rowOff>28575</xdr:rowOff>
                  </from>
                  <to>
                    <xdr:col>4</xdr:col>
                    <xdr:colOff>504825</xdr:colOff>
                    <xdr:row>13</xdr:row>
                    <xdr:rowOff>28575</xdr:rowOff>
                  </to>
                </anchor>
              </controlPr>
            </control>
          </mc:Choice>
        </mc:AlternateContent>
        <mc:AlternateContent xmlns:mc="http://schemas.openxmlformats.org/markup-compatibility/2006">
          <mc:Choice Requires="x14">
            <control shapeId="333837" r:id="rId14" name="Check Box 13">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333838" r:id="rId15" name="Check Box 14">
              <controlPr defaultSize="0" autoFill="0" autoLine="0" autoPict="0">
                <anchor moveWithCells="1">
                  <from>
                    <xdr:col>6</xdr:col>
                    <xdr:colOff>47625</xdr:colOff>
                    <xdr:row>12</xdr:row>
                    <xdr:rowOff>28575</xdr:rowOff>
                  </from>
                  <to>
                    <xdr:col>6</xdr:col>
                    <xdr:colOff>419100</xdr:colOff>
                    <xdr:row>13</xdr:row>
                    <xdr:rowOff>28575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8">
    <pageSetUpPr fitToPage="1"/>
  </sheetPr>
  <dimension ref="A1:S74"/>
  <sheetViews>
    <sheetView topLeftCell="A49" zoomScaleNormal="100" workbookViewId="0">
      <selection activeCell="C60" sqref="C60"/>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1032</v>
      </c>
      <c r="D7" s="355"/>
      <c r="E7" s="355"/>
      <c r="F7" s="355"/>
      <c r="G7" s="355"/>
      <c r="H7" s="355"/>
      <c r="I7" s="355"/>
      <c r="J7" s="355"/>
      <c r="P7" s="4" t="s">
        <v>10</v>
      </c>
    </row>
    <row r="8" spans="1:16" ht="15.75" x14ac:dyDescent="0.25">
      <c r="B8" s="1" t="s">
        <v>11</v>
      </c>
      <c r="C8" s="355" t="s">
        <v>1033</v>
      </c>
      <c r="D8" s="355"/>
      <c r="E8" s="355"/>
      <c r="F8" s="355"/>
      <c r="G8" s="355"/>
      <c r="H8" s="355"/>
      <c r="I8" s="355"/>
      <c r="J8" s="355"/>
      <c r="M8" s="123"/>
      <c r="N8" s="123"/>
      <c r="O8" s="123"/>
      <c r="P8" s="4" t="s">
        <v>12</v>
      </c>
    </row>
    <row r="9" spans="1:16" ht="15.75" x14ac:dyDescent="0.25">
      <c r="B9" s="1" t="s">
        <v>13</v>
      </c>
      <c r="C9" s="442" t="s">
        <v>1034</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9" x14ac:dyDescent="0.2">
      <c r="B17" s="22"/>
      <c r="D17" s="23" t="s">
        <v>24</v>
      </c>
      <c r="E17" s="24"/>
      <c r="F17" s="15"/>
      <c r="G17" s="23" t="s">
        <v>25</v>
      </c>
      <c r="H17" s="24"/>
      <c r="J17" s="16"/>
      <c r="L17" s="19"/>
      <c r="M17" s="123"/>
      <c r="N17" s="20"/>
      <c r="O17" s="13"/>
      <c r="P17" s="123"/>
    </row>
    <row r="18" spans="1:19" x14ac:dyDescent="0.2">
      <c r="B18" s="25"/>
      <c r="D18" s="86" t="s">
        <v>26</v>
      </c>
      <c r="E18" s="21">
        <v>6</v>
      </c>
      <c r="G18" s="86" t="s">
        <v>27</v>
      </c>
      <c r="H18" s="21"/>
      <c r="J18" s="16"/>
      <c r="L18" s="19"/>
      <c r="M18" s="123"/>
      <c r="N18" s="20"/>
      <c r="O18" s="13"/>
      <c r="P18" s="123"/>
    </row>
    <row r="19" spans="1:19" x14ac:dyDescent="0.2">
      <c r="B19" s="118"/>
      <c r="C19" s="56"/>
      <c r="D19" s="23" t="s">
        <v>28</v>
      </c>
      <c r="E19" s="24"/>
      <c r="G19" s="23" t="s">
        <v>29</v>
      </c>
      <c r="H19" s="24"/>
      <c r="J19" s="1"/>
    </row>
    <row r="20" spans="1:19" x14ac:dyDescent="0.2">
      <c r="D20" s="86" t="s">
        <v>30</v>
      </c>
      <c r="E20" s="21"/>
      <c r="G20" s="86" t="s">
        <v>31</v>
      </c>
      <c r="H20" s="21"/>
      <c r="J20" s="16"/>
      <c r="L20" s="19"/>
      <c r="N20" s="19"/>
    </row>
    <row r="21" spans="1:19" x14ac:dyDescent="0.2">
      <c r="D21" s="23" t="s">
        <v>32</v>
      </c>
      <c r="E21" s="24"/>
      <c r="G21" s="23" t="s">
        <v>33</v>
      </c>
      <c r="H21" s="24"/>
      <c r="J21" s="16"/>
      <c r="L21" s="19"/>
      <c r="N21" s="19"/>
    </row>
    <row r="22" spans="1:19" x14ac:dyDescent="0.2">
      <c r="D22" s="26"/>
      <c r="E22" s="27"/>
      <c r="F22" s="28"/>
      <c r="G22" s="29"/>
      <c r="H22" s="27"/>
      <c r="J22" s="16"/>
      <c r="L22" s="19"/>
      <c r="N22" s="19"/>
    </row>
    <row r="23" spans="1:19" x14ac:dyDescent="0.2">
      <c r="D23" s="26"/>
      <c r="E23" s="27"/>
      <c r="F23" s="28"/>
      <c r="G23" s="29"/>
      <c r="H23" s="27"/>
      <c r="I23" s="28"/>
      <c r="J23" s="30"/>
      <c r="L23" s="19"/>
      <c r="N23" s="19"/>
    </row>
    <row r="24" spans="1:19" x14ac:dyDescent="0.2">
      <c r="A24" s="6"/>
      <c r="B24" s="134" t="s">
        <v>34</v>
      </c>
      <c r="L24" s="19"/>
      <c r="N24" s="19"/>
    </row>
    <row r="25" spans="1:19" s="28" customFormat="1" x14ac:dyDescent="0.2">
      <c r="A25" s="164"/>
      <c r="B25" s="125" t="s">
        <v>35</v>
      </c>
      <c r="C25" s="164"/>
      <c r="D25" s="164"/>
      <c r="E25" s="164"/>
      <c r="F25" s="164"/>
      <c r="G25" s="164"/>
      <c r="H25" s="164"/>
      <c r="I25" s="164"/>
      <c r="J25" s="164"/>
      <c r="L25" s="31"/>
      <c r="N25" s="31"/>
    </row>
    <row r="26" spans="1:19" s="28" customFormat="1" x14ac:dyDescent="0.25">
      <c r="A26" s="164">
        <v>1</v>
      </c>
      <c r="B26" s="328" t="s">
        <v>215</v>
      </c>
      <c r="C26" s="329"/>
      <c r="D26" s="329"/>
      <c r="E26" s="329"/>
      <c r="F26" s="329"/>
      <c r="G26" s="329"/>
      <c r="H26" s="329"/>
      <c r="I26" s="329"/>
      <c r="J26" s="329"/>
      <c r="K26" s="164"/>
      <c r="L26" s="164"/>
      <c r="M26" s="164"/>
      <c r="N26" s="164"/>
      <c r="O26" s="164"/>
      <c r="P26" s="164"/>
      <c r="Q26" s="164"/>
      <c r="R26" s="164"/>
      <c r="S26" s="164"/>
    </row>
    <row r="27" spans="1:19" s="28" customFormat="1" x14ac:dyDescent="0.25">
      <c r="A27" s="164">
        <v>2</v>
      </c>
      <c r="B27" s="328" t="s">
        <v>101</v>
      </c>
      <c r="C27" s="329"/>
      <c r="D27" s="329"/>
      <c r="E27" s="329"/>
      <c r="F27" s="329"/>
      <c r="G27" s="329"/>
      <c r="H27" s="329"/>
      <c r="I27" s="329"/>
      <c r="J27" s="329"/>
      <c r="K27" s="164"/>
      <c r="L27" s="164"/>
      <c r="M27" s="164"/>
      <c r="N27" s="164"/>
      <c r="O27" s="164"/>
      <c r="P27" s="164"/>
      <c r="Q27" s="164"/>
      <c r="R27" s="164"/>
      <c r="S27" s="164"/>
    </row>
    <row r="28" spans="1:19" s="28" customFormat="1" x14ac:dyDescent="0.2">
      <c r="A28" s="164">
        <v>3</v>
      </c>
      <c r="B28" s="328" t="s">
        <v>225</v>
      </c>
      <c r="C28" s="328"/>
      <c r="D28" s="328"/>
      <c r="E28" s="328"/>
      <c r="F28" s="328"/>
      <c r="G28" s="328"/>
      <c r="H28" s="328"/>
      <c r="I28" s="328"/>
      <c r="J28" s="328"/>
      <c r="K28" s="164"/>
      <c r="L28" s="164"/>
      <c r="M28" s="164"/>
      <c r="N28" s="164"/>
      <c r="O28" s="164"/>
      <c r="P28" s="164"/>
      <c r="Q28" s="164"/>
      <c r="R28" s="164"/>
      <c r="S28" s="164"/>
    </row>
    <row r="29" spans="1:19" s="28" customFormat="1" ht="15" customHeight="1" x14ac:dyDescent="0.25">
      <c r="A29" s="164">
        <v>4</v>
      </c>
      <c r="B29" s="328" t="s">
        <v>238</v>
      </c>
      <c r="C29" s="329"/>
      <c r="D29" s="329"/>
      <c r="E29" s="329"/>
      <c r="F29" s="329"/>
      <c r="G29" s="329"/>
      <c r="H29" s="329"/>
      <c r="I29" s="329"/>
      <c r="J29" s="329"/>
      <c r="L29" s="31"/>
      <c r="N29" s="31"/>
    </row>
    <row r="30" spans="1:19" s="28" customFormat="1" ht="15" customHeight="1" x14ac:dyDescent="0.25">
      <c r="A30" s="164">
        <v>5</v>
      </c>
      <c r="B30" s="326" t="s">
        <v>1035</v>
      </c>
      <c r="C30" s="327"/>
      <c r="D30" s="327"/>
      <c r="E30" s="327"/>
      <c r="F30" s="327"/>
      <c r="G30" s="327"/>
      <c r="H30" s="327"/>
      <c r="I30" s="327"/>
      <c r="J30" s="327"/>
      <c r="L30" s="31"/>
      <c r="N30" s="31"/>
    </row>
    <row r="31" spans="1:19" x14ac:dyDescent="0.2">
      <c r="B31" s="28"/>
      <c r="C31" s="16"/>
      <c r="E31" s="19"/>
      <c r="F31" s="13"/>
      <c r="G31" s="123"/>
      <c r="H31" s="20"/>
      <c r="I31" s="13"/>
      <c r="J31" s="16"/>
      <c r="L31" s="19"/>
      <c r="N31" s="19"/>
    </row>
    <row r="32" spans="1:19" x14ac:dyDescent="0.2">
      <c r="A32" s="6"/>
      <c r="B32" s="2" t="s">
        <v>36</v>
      </c>
      <c r="C32" s="25"/>
      <c r="I32" s="25"/>
      <c r="J32" s="25"/>
    </row>
    <row r="33" spans="1:10" ht="35.25" customHeight="1" x14ac:dyDescent="0.25">
      <c r="B33" s="32" t="s">
        <v>37</v>
      </c>
      <c r="C33" s="154"/>
      <c r="D33" s="154"/>
      <c r="E33" s="154"/>
      <c r="F33" s="154"/>
      <c r="G33" s="154"/>
      <c r="H33" s="154"/>
      <c r="I33" s="154"/>
      <c r="J33" s="154"/>
    </row>
    <row r="34" spans="1:10" x14ac:dyDescent="0.25">
      <c r="B34" s="25" t="s">
        <v>38</v>
      </c>
      <c r="C34" s="159"/>
      <c r="D34" s="159"/>
      <c r="E34" s="159"/>
      <c r="F34" s="159"/>
      <c r="G34" s="159"/>
      <c r="H34" s="159"/>
      <c r="I34" s="159"/>
      <c r="J34" s="159"/>
    </row>
    <row r="35" spans="1:10" ht="39.75" customHeight="1" x14ac:dyDescent="0.25">
      <c r="B35" s="219" t="s">
        <v>1036</v>
      </c>
      <c r="C35" s="155"/>
      <c r="D35" s="155"/>
      <c r="E35" s="155"/>
      <c r="F35" s="155"/>
      <c r="G35" s="155"/>
      <c r="H35" s="155"/>
      <c r="I35" s="155"/>
      <c r="J35" s="155"/>
    </row>
    <row r="36" spans="1:10" x14ac:dyDescent="0.2">
      <c r="B36" s="159" t="s">
        <v>39</v>
      </c>
      <c r="C36" s="159"/>
      <c r="D36" s="159"/>
      <c r="E36" s="159"/>
      <c r="F36" s="159"/>
      <c r="G36" s="159"/>
      <c r="H36" s="159"/>
      <c r="I36" s="159"/>
      <c r="J36" s="159"/>
    </row>
    <row r="37" spans="1:10" ht="50.25" customHeight="1" x14ac:dyDescent="0.25">
      <c r="B37" s="220" t="s">
        <v>1037</v>
      </c>
      <c r="C37" s="154"/>
      <c r="D37" s="154"/>
      <c r="E37" s="154"/>
      <c r="F37" s="154"/>
      <c r="G37" s="154"/>
      <c r="H37" s="154"/>
      <c r="I37" s="154"/>
      <c r="J37" s="154"/>
    </row>
    <row r="38" spans="1:10" x14ac:dyDescent="0.25">
      <c r="B38" s="159" t="s">
        <v>40</v>
      </c>
      <c r="C38" s="33"/>
      <c r="D38" s="33"/>
      <c r="E38" s="33"/>
      <c r="F38" s="33"/>
      <c r="G38" s="33"/>
      <c r="H38" s="33"/>
      <c r="I38" s="33"/>
      <c r="J38" s="33"/>
    </row>
    <row r="39" spans="1:10" x14ac:dyDescent="0.2">
      <c r="B39" s="221" t="s">
        <v>1038</v>
      </c>
      <c r="H39" s="34"/>
      <c r="I39" s="34"/>
      <c r="J39" s="34"/>
    </row>
    <row r="40" spans="1:10" ht="15" customHeight="1" x14ac:dyDescent="0.2">
      <c r="B40" s="33"/>
      <c r="H40" s="35"/>
      <c r="I40" s="35"/>
      <c r="J40" s="35"/>
    </row>
    <row r="41" spans="1:10" x14ac:dyDescent="0.2">
      <c r="A41" s="6"/>
      <c r="B41" s="134" t="s">
        <v>41</v>
      </c>
      <c r="H41" s="36"/>
      <c r="I41" s="36"/>
      <c r="J41" s="36"/>
    </row>
    <row r="42" spans="1:10" ht="15" customHeight="1" x14ac:dyDescent="0.25">
      <c r="B42" s="134" t="s">
        <v>42</v>
      </c>
    </row>
    <row r="43" spans="1:10" ht="15" customHeight="1" x14ac:dyDescent="0.25">
      <c r="B43" s="125" t="s">
        <v>283</v>
      </c>
    </row>
    <row r="44" spans="1:10" ht="15" customHeight="1" x14ac:dyDescent="0.25">
      <c r="A44" s="164">
        <v>1</v>
      </c>
      <c r="B44" s="326" t="s">
        <v>60</v>
      </c>
      <c r="C44" s="327"/>
      <c r="D44" s="327"/>
      <c r="E44" s="327"/>
      <c r="F44" s="327"/>
      <c r="G44" s="327"/>
      <c r="H44" s="327"/>
      <c r="I44" s="327"/>
      <c r="J44" s="327"/>
    </row>
    <row r="45" spans="1:10" x14ac:dyDescent="0.2">
      <c r="A45" s="164">
        <v>2</v>
      </c>
      <c r="B45" s="326" t="s">
        <v>855</v>
      </c>
      <c r="C45" s="327"/>
      <c r="D45" s="327"/>
      <c r="E45" s="327"/>
      <c r="F45" s="327"/>
      <c r="G45" s="327"/>
      <c r="H45" s="327"/>
      <c r="I45" s="327"/>
      <c r="J45" s="327"/>
    </row>
    <row r="46" spans="1:10" x14ac:dyDescent="0.2">
      <c r="G46" s="123"/>
      <c r="H46" s="137"/>
      <c r="I46" s="137"/>
      <c r="J46" s="137"/>
    </row>
    <row r="47" spans="1:10" x14ac:dyDescent="0.25">
      <c r="B47" s="134" t="s">
        <v>44</v>
      </c>
    </row>
    <row r="48" spans="1:10" x14ac:dyDescent="0.25">
      <c r="B48" s="125" t="s">
        <v>176</v>
      </c>
    </row>
    <row r="49" spans="1:11" ht="28.5" customHeight="1" x14ac:dyDescent="0.25">
      <c r="A49" s="164">
        <v>1</v>
      </c>
      <c r="B49" s="328" t="s">
        <v>636</v>
      </c>
      <c r="C49" s="329"/>
      <c r="D49" s="329"/>
      <c r="E49" s="329"/>
      <c r="F49" s="329"/>
      <c r="G49" s="329"/>
      <c r="H49" s="329"/>
      <c r="I49" s="329"/>
      <c r="J49" s="329"/>
    </row>
    <row r="50" spans="1:11" x14ac:dyDescent="0.25">
      <c r="A50" s="164">
        <v>2</v>
      </c>
      <c r="B50" s="326" t="s">
        <v>733</v>
      </c>
      <c r="C50" s="327"/>
      <c r="D50" s="327"/>
      <c r="E50" s="327"/>
      <c r="F50" s="327"/>
      <c r="G50" s="327"/>
      <c r="H50" s="327"/>
      <c r="I50" s="327"/>
      <c r="J50" s="327"/>
    </row>
    <row r="51" spans="1:11" ht="31.5" customHeight="1" x14ac:dyDescent="0.25">
      <c r="A51" s="164">
        <v>3</v>
      </c>
      <c r="B51" s="328" t="s">
        <v>454</v>
      </c>
      <c r="C51" s="329"/>
      <c r="D51" s="329"/>
      <c r="E51" s="329"/>
      <c r="F51" s="329"/>
      <c r="G51" s="329"/>
      <c r="H51" s="329"/>
      <c r="I51" s="329"/>
      <c r="J51" s="329"/>
    </row>
    <row r="52" spans="1:11" ht="15" customHeight="1" x14ac:dyDescent="0.2">
      <c r="B52" s="143"/>
      <c r="C52" s="143"/>
      <c r="D52" s="143"/>
      <c r="E52" s="143"/>
      <c r="F52" s="143"/>
      <c r="G52" s="143"/>
      <c r="H52" s="143"/>
      <c r="I52" s="143"/>
      <c r="J52" s="143"/>
    </row>
    <row r="53" spans="1:11" ht="15" customHeight="1" x14ac:dyDescent="0.2">
      <c r="A53" s="6"/>
      <c r="B53" s="134" t="s">
        <v>46</v>
      </c>
      <c r="C53" s="143"/>
      <c r="D53" s="143"/>
      <c r="E53" s="143"/>
      <c r="F53" s="143"/>
      <c r="H53" s="143">
        <f>SUM(E55:E62)</f>
        <v>150</v>
      </c>
      <c r="I53" s="137" t="str">
        <f>IF(H53=E$11*25,"perfecte","cal revisar")</f>
        <v>perfecte</v>
      </c>
      <c r="J53" s="137" t="str">
        <f>IF(E$11*7&lt;K54,"perfecte","cal revisar")</f>
        <v>perfecte</v>
      </c>
    </row>
    <row r="54" spans="1:11" ht="15" customHeight="1" x14ac:dyDescent="0.25">
      <c r="B54" s="143" t="s">
        <v>47</v>
      </c>
      <c r="C54" s="342" t="s">
        <v>48</v>
      </c>
      <c r="D54" s="343"/>
      <c r="E54" s="37" t="s">
        <v>49</v>
      </c>
      <c r="F54" s="342" t="s">
        <v>50</v>
      </c>
      <c r="G54" s="343"/>
      <c r="I54" s="137" t="s">
        <v>548</v>
      </c>
      <c r="J54" s="137" t="s">
        <v>549</v>
      </c>
      <c r="K54" s="137">
        <f>SUM(K55:K62)</f>
        <v>51</v>
      </c>
    </row>
    <row r="55" spans="1:11" ht="15" customHeight="1" x14ac:dyDescent="0.25">
      <c r="B55" s="143"/>
      <c r="C55" s="439" t="s">
        <v>533</v>
      </c>
      <c r="D55" s="382" t="s">
        <v>533</v>
      </c>
      <c r="E55" s="58">
        <v>39</v>
      </c>
      <c r="F55" s="339">
        <v>1</v>
      </c>
      <c r="G55" s="331"/>
      <c r="I55" s="137"/>
      <c r="J55" s="137"/>
      <c r="K55" s="137">
        <f t="shared" ref="K55:K62" si="0">E55*F55</f>
        <v>39</v>
      </c>
    </row>
    <row r="56" spans="1:11" ht="15" customHeight="1" x14ac:dyDescent="0.25">
      <c r="B56" s="143"/>
      <c r="C56" s="356" t="s">
        <v>542</v>
      </c>
      <c r="D56" s="357" t="s">
        <v>542</v>
      </c>
      <c r="E56" s="59">
        <v>6</v>
      </c>
      <c r="F56" s="340">
        <v>1</v>
      </c>
      <c r="G56" s="334"/>
      <c r="I56" s="137"/>
      <c r="J56" s="137"/>
      <c r="K56" s="137">
        <f t="shared" si="0"/>
        <v>6</v>
      </c>
    </row>
    <row r="57" spans="1:11" ht="15" customHeight="1" x14ac:dyDescent="0.25">
      <c r="B57" s="143"/>
      <c r="C57" s="439" t="s">
        <v>536</v>
      </c>
      <c r="D57" s="532" t="s">
        <v>536</v>
      </c>
      <c r="E57" s="58">
        <v>30</v>
      </c>
      <c r="F57" s="339">
        <v>0</v>
      </c>
      <c r="G57" s="331"/>
      <c r="I57" s="137"/>
      <c r="J57" s="137"/>
      <c r="K57" s="137">
        <f t="shared" si="0"/>
        <v>0</v>
      </c>
    </row>
    <row r="58" spans="1:11" ht="15" customHeight="1" x14ac:dyDescent="0.25">
      <c r="B58" s="143"/>
      <c r="C58" s="356" t="s">
        <v>93</v>
      </c>
      <c r="D58" s="357" t="s">
        <v>93</v>
      </c>
      <c r="E58" s="59">
        <v>6</v>
      </c>
      <c r="F58" s="340">
        <v>1</v>
      </c>
      <c r="G58" s="334"/>
      <c r="I58" s="137"/>
      <c r="J58" s="137"/>
      <c r="K58" s="137">
        <f t="shared" si="0"/>
        <v>6</v>
      </c>
    </row>
    <row r="59" spans="1:11" ht="15" customHeight="1" x14ac:dyDescent="0.25">
      <c r="B59" s="143"/>
      <c r="C59" s="439" t="s">
        <v>535</v>
      </c>
      <c r="D59" s="382" t="s">
        <v>535</v>
      </c>
      <c r="E59" s="58">
        <v>69</v>
      </c>
      <c r="F59" s="339">
        <v>0</v>
      </c>
      <c r="G59" s="331"/>
      <c r="I59" s="137"/>
      <c r="J59" s="137"/>
      <c r="K59" s="137">
        <f t="shared" si="0"/>
        <v>0</v>
      </c>
    </row>
    <row r="60" spans="1:11" x14ac:dyDescent="0.2">
      <c r="B60" s="143"/>
      <c r="I60" s="137"/>
      <c r="J60" s="137"/>
      <c r="K60" s="137">
        <f t="shared" si="0"/>
        <v>0</v>
      </c>
    </row>
    <row r="61" spans="1:11" x14ac:dyDescent="0.25">
      <c r="A61" s="6"/>
      <c r="B61" s="134" t="s">
        <v>51</v>
      </c>
      <c r="I61" s="137"/>
      <c r="J61" s="137"/>
      <c r="K61" s="137">
        <f t="shared" si="0"/>
        <v>0</v>
      </c>
    </row>
    <row r="62" spans="1:11" x14ac:dyDescent="0.25">
      <c r="C62" s="144" t="s">
        <v>558</v>
      </c>
      <c r="D62" s="146"/>
      <c r="E62" s="146"/>
      <c r="F62" s="146"/>
      <c r="G62" s="146"/>
      <c r="I62" s="137"/>
      <c r="J62" s="137"/>
      <c r="K62" s="137">
        <f t="shared" si="0"/>
        <v>0</v>
      </c>
    </row>
    <row r="63" spans="1:11" x14ac:dyDescent="0.25">
      <c r="C63" s="144" t="s">
        <v>560</v>
      </c>
      <c r="D63" s="146"/>
      <c r="E63" s="146"/>
      <c r="F63" s="146"/>
      <c r="G63" s="146"/>
      <c r="H63" s="146"/>
      <c r="I63" s="146"/>
      <c r="J63" s="146"/>
    </row>
    <row r="64" spans="1:11" x14ac:dyDescent="0.25">
      <c r="C64" s="144" t="s">
        <v>562</v>
      </c>
      <c r="D64" s="149"/>
      <c r="E64" s="149"/>
      <c r="F64" s="149"/>
      <c r="G64" s="149"/>
      <c r="H64" s="149"/>
      <c r="I64" s="149"/>
      <c r="J64" s="149"/>
    </row>
    <row r="65" spans="1:10" x14ac:dyDescent="0.25">
      <c r="C65" s="144" t="s">
        <v>561</v>
      </c>
      <c r="D65" s="149"/>
      <c r="E65" s="149"/>
      <c r="F65" s="149"/>
      <c r="G65" s="149"/>
      <c r="H65" s="149"/>
      <c r="I65" s="149"/>
      <c r="J65" s="149"/>
    </row>
    <row r="67" spans="1:10" ht="15" customHeight="1" x14ac:dyDescent="0.2">
      <c r="C67" s="143"/>
      <c r="D67" s="143"/>
      <c r="E67" s="143"/>
      <c r="F67" s="143"/>
      <c r="G67" s="143"/>
      <c r="H67" s="143"/>
    </row>
    <row r="68" spans="1:10" ht="15" customHeight="1" x14ac:dyDescent="0.25">
      <c r="A68" s="6"/>
      <c r="B68" s="134" t="s">
        <v>53</v>
      </c>
      <c r="C68" s="143"/>
      <c r="D68" s="143"/>
      <c r="E68" s="143"/>
      <c r="F68" s="143"/>
      <c r="G68" s="143"/>
      <c r="H68" s="143"/>
    </row>
    <row r="69" spans="1:10" ht="15" customHeight="1" x14ac:dyDescent="0.25">
      <c r="B69" s="164" t="s">
        <v>54</v>
      </c>
    </row>
    <row r="70" spans="1:10" ht="15" customHeight="1" x14ac:dyDescent="0.25">
      <c r="B70" s="143"/>
      <c r="C70" s="336" t="s">
        <v>55</v>
      </c>
      <c r="D70" s="337"/>
      <c r="E70" s="336" t="s">
        <v>56</v>
      </c>
      <c r="F70" s="337"/>
      <c r="G70" s="336" t="s">
        <v>57</v>
      </c>
      <c r="H70" s="338"/>
      <c r="I70" s="337"/>
      <c r="J70" s="143"/>
    </row>
    <row r="71" spans="1:10" ht="15" customHeight="1" x14ac:dyDescent="0.25">
      <c r="B71" s="143"/>
      <c r="C71" s="439" t="s">
        <v>564</v>
      </c>
      <c r="D71" s="382" t="s">
        <v>564</v>
      </c>
      <c r="E71" s="339">
        <v>0.2</v>
      </c>
      <c r="F71" s="331"/>
      <c r="G71" s="339">
        <v>0.4</v>
      </c>
      <c r="H71" s="332"/>
      <c r="I71" s="331"/>
      <c r="J71" s="143"/>
    </row>
    <row r="72" spans="1:10" ht="15" customHeight="1" x14ac:dyDescent="0.25">
      <c r="B72" s="143"/>
      <c r="C72" s="356" t="s">
        <v>566</v>
      </c>
      <c r="D72" s="357" t="s">
        <v>566</v>
      </c>
      <c r="E72" s="340">
        <v>0.6</v>
      </c>
      <c r="F72" s="334"/>
      <c r="G72" s="340">
        <v>0.7</v>
      </c>
      <c r="H72" s="335"/>
      <c r="I72" s="334"/>
      <c r="J72" s="143"/>
    </row>
    <row r="73" spans="1:10" ht="30" customHeight="1" x14ac:dyDescent="0.25">
      <c r="B73" s="143"/>
      <c r="C73" s="520" t="s">
        <v>568</v>
      </c>
      <c r="D73" s="521" t="s">
        <v>568</v>
      </c>
      <c r="E73" s="339">
        <v>0.1</v>
      </c>
      <c r="F73" s="331"/>
      <c r="G73" s="339">
        <v>0.1</v>
      </c>
      <c r="H73" s="332"/>
      <c r="I73" s="331"/>
    </row>
    <row r="74" spans="1:10" x14ac:dyDescent="0.2">
      <c r="B74" s="143"/>
    </row>
  </sheetData>
  <sheetProtection password="C6A8" sheet="1" objects="1" scenarios="1"/>
  <mergeCells count="43">
    <mergeCell ref="B11:D11"/>
    <mergeCell ref="H11:J11"/>
    <mergeCell ref="A1:J1"/>
    <mergeCell ref="E3:J4"/>
    <mergeCell ref="C7:J7"/>
    <mergeCell ref="C8:J8"/>
    <mergeCell ref="C9:J9"/>
    <mergeCell ref="B51:J51"/>
    <mergeCell ref="G12:J12"/>
    <mergeCell ref="B15:B16"/>
    <mergeCell ref="B26:J26"/>
    <mergeCell ref="B27:J27"/>
    <mergeCell ref="B28:J28"/>
    <mergeCell ref="B29:J29"/>
    <mergeCell ref="B30:J30"/>
    <mergeCell ref="B44:J44"/>
    <mergeCell ref="B45:J45"/>
    <mergeCell ref="B49:J49"/>
    <mergeCell ref="B50:J50"/>
    <mergeCell ref="C54:D54"/>
    <mergeCell ref="F54:G54"/>
    <mergeCell ref="C55:D55"/>
    <mergeCell ref="F55:G55"/>
    <mergeCell ref="C56:D56"/>
    <mergeCell ref="F56:G56"/>
    <mergeCell ref="C57:D57"/>
    <mergeCell ref="F57:G57"/>
    <mergeCell ref="C58:D58"/>
    <mergeCell ref="F58:G58"/>
    <mergeCell ref="C59:D59"/>
    <mergeCell ref="F59:G59"/>
    <mergeCell ref="C70:D70"/>
    <mergeCell ref="E70:F70"/>
    <mergeCell ref="G70:I70"/>
    <mergeCell ref="C71:D71"/>
    <mergeCell ref="E71:F71"/>
    <mergeCell ref="G71:I71"/>
    <mergeCell ref="C72:D72"/>
    <mergeCell ref="E72:F72"/>
    <mergeCell ref="G72:I72"/>
    <mergeCell ref="C73:D73"/>
    <mergeCell ref="E73:F73"/>
    <mergeCell ref="G73:I73"/>
  </mergeCells>
  <dataValidations count="4">
    <dataValidation type="list" allowBlank="1" showInputMessage="1" showErrorMessage="1" prompt="Escoja de la lista" sqref="H11:J11">
      <formula1>$P$3:$P$7</formula1>
    </dataValidation>
    <dataValidation type="list" allowBlank="1" showInputMessage="1" showErrorMessage="1" sqref="B55:B59">
      <formula1>act</formula1>
    </dataValidation>
    <dataValidation type="list" allowBlank="1" showInputMessage="1" showErrorMessage="1" sqref="B62:B65">
      <formula1>metdoc</formula1>
    </dataValidation>
    <dataValidation type="list" allowBlank="1" showInputMessage="1" showErrorMessage="1" sqref="B71:B73">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1" manualBreakCount="1">
    <brk id="3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485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485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485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485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485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485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485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485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485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486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486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486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9">
    <pageSetUpPr fitToPage="1"/>
  </sheetPr>
  <dimension ref="A1:P78"/>
  <sheetViews>
    <sheetView topLeftCell="A52" zoomScaleNormal="100" workbookViewId="0">
      <selection activeCell="C62" sqref="C62"/>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459" t="s">
        <v>907</v>
      </c>
      <c r="F3" s="459"/>
      <c r="G3" s="459"/>
      <c r="H3" s="459"/>
      <c r="I3" s="459"/>
      <c r="J3" s="459"/>
      <c r="P3" s="4" t="s">
        <v>3</v>
      </c>
    </row>
    <row r="4" spans="1:16" x14ac:dyDescent="0.25">
      <c r="B4" s="1"/>
      <c r="D4" s="1"/>
      <c r="E4" s="459"/>
      <c r="F4" s="459"/>
      <c r="G4" s="459"/>
      <c r="H4" s="459"/>
      <c r="I4" s="459"/>
      <c r="J4" s="459"/>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1039</v>
      </c>
      <c r="D7" s="355"/>
      <c r="E7" s="355"/>
      <c r="F7" s="355"/>
      <c r="G7" s="355"/>
      <c r="H7" s="355"/>
      <c r="I7" s="355"/>
      <c r="J7" s="355"/>
      <c r="P7" s="4" t="s">
        <v>10</v>
      </c>
    </row>
    <row r="8" spans="1:16" ht="15.75" x14ac:dyDescent="0.25">
      <c r="B8" s="1" t="s">
        <v>11</v>
      </c>
      <c r="C8" s="355" t="s">
        <v>1040</v>
      </c>
      <c r="D8" s="355"/>
      <c r="E8" s="355"/>
      <c r="F8" s="355"/>
      <c r="G8" s="355"/>
      <c r="H8" s="355"/>
      <c r="I8" s="355"/>
      <c r="J8" s="355"/>
      <c r="M8" s="123"/>
      <c r="N8" s="123"/>
      <c r="O8" s="123"/>
      <c r="P8" s="4" t="s">
        <v>12</v>
      </c>
    </row>
    <row r="9" spans="1:16" ht="15.75" x14ac:dyDescent="0.25">
      <c r="B9" s="1" t="s">
        <v>13</v>
      </c>
      <c r="C9" s="442" t="s">
        <v>1041</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447</v>
      </c>
      <c r="C26" s="327"/>
      <c r="D26" s="327"/>
      <c r="E26" s="327"/>
      <c r="F26" s="327"/>
      <c r="G26" s="327"/>
      <c r="H26" s="327"/>
      <c r="I26" s="327"/>
      <c r="J26" s="327"/>
      <c r="L26" s="31"/>
      <c r="N26" s="31"/>
    </row>
    <row r="27" spans="1:16" s="28" customFormat="1" x14ac:dyDescent="0.25">
      <c r="A27" s="164">
        <v>2</v>
      </c>
      <c r="B27" s="326" t="s">
        <v>1042</v>
      </c>
      <c r="C27" s="327"/>
      <c r="D27" s="327"/>
      <c r="E27" s="327"/>
      <c r="F27" s="327"/>
      <c r="G27" s="327"/>
      <c r="H27" s="327"/>
      <c r="I27" s="327"/>
      <c r="J27" s="327"/>
      <c r="L27" s="31"/>
      <c r="N27" s="31"/>
    </row>
    <row r="28" spans="1:16" s="28" customFormat="1" x14ac:dyDescent="0.25">
      <c r="A28" s="164">
        <v>3</v>
      </c>
      <c r="B28" s="326" t="s">
        <v>1043</v>
      </c>
      <c r="C28" s="327"/>
      <c r="D28" s="327"/>
      <c r="E28" s="327"/>
      <c r="F28" s="327"/>
      <c r="G28" s="327"/>
      <c r="H28" s="327"/>
      <c r="I28" s="327"/>
      <c r="J28" s="327"/>
      <c r="L28" s="31"/>
      <c r="N28" s="31"/>
    </row>
    <row r="29" spans="1:16" s="28" customFormat="1" x14ac:dyDescent="0.2">
      <c r="A29" s="164">
        <v>4</v>
      </c>
      <c r="B29" s="364"/>
      <c r="C29" s="344"/>
      <c r="D29" s="344"/>
      <c r="E29" s="344"/>
      <c r="F29" s="344"/>
      <c r="G29" s="344"/>
      <c r="H29" s="344"/>
      <c r="I29" s="344"/>
      <c r="J29" s="344"/>
      <c r="L29" s="31"/>
      <c r="N29" s="31"/>
    </row>
    <row r="30" spans="1:16" s="28" customFormat="1" x14ac:dyDescent="0.2">
      <c r="A30" s="164">
        <v>5</v>
      </c>
      <c r="B30" s="364"/>
      <c r="C30" s="344"/>
      <c r="D30" s="344"/>
      <c r="E30" s="344"/>
      <c r="F30" s="344"/>
      <c r="G30" s="344"/>
      <c r="H30" s="344"/>
      <c r="I30" s="344"/>
      <c r="J30" s="344"/>
      <c r="L30" s="31"/>
      <c r="N30" s="31"/>
    </row>
    <row r="31" spans="1:16" s="28" customFormat="1" x14ac:dyDescent="0.2">
      <c r="A31" s="164"/>
      <c r="B31" s="164"/>
      <c r="C31" s="164"/>
      <c r="D31" s="164"/>
      <c r="E31" s="164"/>
      <c r="F31" s="164"/>
      <c r="G31" s="164"/>
      <c r="H31" s="164"/>
      <c r="I31" s="164"/>
      <c r="J31" s="164"/>
      <c r="L31" s="31"/>
      <c r="N31" s="31"/>
    </row>
    <row r="32" spans="1:16" s="28" customFormat="1" x14ac:dyDescent="0.2">
      <c r="D32" s="29"/>
      <c r="E32" s="27"/>
      <c r="G32" s="29"/>
      <c r="H32" s="27"/>
      <c r="J32" s="30"/>
      <c r="L32" s="31"/>
      <c r="N32" s="31"/>
    </row>
    <row r="33" spans="1:14" x14ac:dyDescent="0.2">
      <c r="A33" s="6"/>
      <c r="B33" s="2" t="s">
        <v>36</v>
      </c>
      <c r="C33" s="16"/>
      <c r="E33" s="19"/>
      <c r="F33" s="13"/>
      <c r="G33" s="123"/>
      <c r="H33" s="20"/>
      <c r="I33" s="13"/>
      <c r="J33" s="16"/>
      <c r="L33" s="19"/>
      <c r="N33" s="19"/>
    </row>
    <row r="34" spans="1:14" x14ac:dyDescent="0.25">
      <c r="B34" s="32" t="s">
        <v>37</v>
      </c>
      <c r="C34" s="16"/>
      <c r="E34" s="19"/>
      <c r="F34" s="13"/>
      <c r="G34" s="123"/>
      <c r="H34" s="20"/>
      <c r="I34" s="13"/>
      <c r="J34" s="16"/>
      <c r="L34" s="19"/>
      <c r="N34" s="19"/>
    </row>
    <row r="35" spans="1:14" x14ac:dyDescent="0.25">
      <c r="B35" s="25" t="s">
        <v>38</v>
      </c>
      <c r="C35" s="25"/>
      <c r="I35" s="25"/>
      <c r="J35" s="25"/>
    </row>
    <row r="36" spans="1:14" ht="35.25" customHeight="1" x14ac:dyDescent="0.25">
      <c r="B36" s="346" t="s">
        <v>1044</v>
      </c>
      <c r="C36" s="346"/>
      <c r="D36" s="346"/>
      <c r="E36" s="346"/>
      <c r="F36" s="346"/>
      <c r="G36" s="346"/>
      <c r="H36" s="346"/>
      <c r="I36" s="346"/>
      <c r="J36" s="346"/>
    </row>
    <row r="37" spans="1:14" x14ac:dyDescent="0.2">
      <c r="B37" s="159" t="s">
        <v>39</v>
      </c>
      <c r="C37" s="159"/>
      <c r="D37" s="159"/>
      <c r="E37" s="159"/>
      <c r="F37" s="159"/>
      <c r="G37" s="159"/>
      <c r="H37" s="159"/>
      <c r="I37" s="159"/>
      <c r="J37" s="159"/>
    </row>
    <row r="38" spans="1:14" ht="39.75" customHeight="1" x14ac:dyDescent="0.25">
      <c r="B38" s="346" t="s">
        <v>1045</v>
      </c>
      <c r="C38" s="349"/>
      <c r="D38" s="349"/>
      <c r="E38" s="349"/>
      <c r="F38" s="349"/>
      <c r="G38" s="349"/>
      <c r="H38" s="349"/>
      <c r="I38" s="349"/>
      <c r="J38" s="349"/>
    </row>
    <row r="39" spans="1:14" x14ac:dyDescent="0.25">
      <c r="B39" s="159" t="s">
        <v>40</v>
      </c>
      <c r="C39" s="159"/>
      <c r="D39" s="159"/>
      <c r="E39" s="159"/>
      <c r="F39" s="159"/>
      <c r="G39" s="159"/>
      <c r="H39" s="159"/>
      <c r="I39" s="159"/>
      <c r="J39" s="159"/>
    </row>
    <row r="40" spans="1:14" ht="50.25" customHeight="1" x14ac:dyDescent="0.2">
      <c r="B40" s="346" t="s">
        <v>1046</v>
      </c>
      <c r="C40" s="346"/>
      <c r="D40" s="346"/>
      <c r="E40" s="346"/>
      <c r="F40" s="346"/>
      <c r="G40" s="346"/>
      <c r="H40" s="346"/>
      <c r="I40" s="346"/>
      <c r="J40" s="346"/>
    </row>
    <row r="41" spans="1:14" x14ac:dyDescent="0.2">
      <c r="B41" s="33"/>
      <c r="C41" s="33"/>
      <c r="D41" s="33"/>
      <c r="E41" s="33"/>
      <c r="F41" s="33"/>
      <c r="G41" s="33"/>
      <c r="H41" s="33"/>
      <c r="I41" s="33"/>
      <c r="J41" s="33"/>
    </row>
    <row r="42" spans="1:14" x14ac:dyDescent="0.2">
      <c r="A42" s="6"/>
      <c r="B42" s="134" t="s">
        <v>41</v>
      </c>
      <c r="H42" s="34"/>
      <c r="I42" s="34"/>
      <c r="J42" s="34"/>
    </row>
    <row r="43" spans="1:14" ht="15" customHeight="1" x14ac:dyDescent="0.25">
      <c r="B43" s="134" t="s">
        <v>42</v>
      </c>
      <c r="H43" s="35"/>
      <c r="I43" s="35"/>
      <c r="J43" s="35"/>
    </row>
    <row r="44" spans="1:14" x14ac:dyDescent="0.25">
      <c r="B44" s="164" t="s">
        <v>43</v>
      </c>
      <c r="H44" s="36"/>
      <c r="I44" s="36"/>
      <c r="J44" s="36"/>
    </row>
    <row r="45" spans="1:14" ht="30" customHeight="1" x14ac:dyDescent="0.25">
      <c r="A45" s="164">
        <v>1</v>
      </c>
      <c r="B45" s="328" t="s">
        <v>1047</v>
      </c>
      <c r="C45" s="329"/>
      <c r="D45" s="329"/>
      <c r="E45" s="329"/>
      <c r="F45" s="329"/>
      <c r="G45" s="329"/>
      <c r="H45" s="329"/>
      <c r="I45" s="329"/>
      <c r="J45" s="329"/>
    </row>
    <row r="47" spans="1:14" x14ac:dyDescent="0.25">
      <c r="B47" s="134" t="s">
        <v>44</v>
      </c>
      <c r="G47" s="123"/>
      <c r="H47" s="34"/>
      <c r="I47" s="34"/>
      <c r="J47" s="34"/>
    </row>
    <row r="48" spans="1:14" x14ac:dyDescent="0.25">
      <c r="B48" s="164" t="s">
        <v>176</v>
      </c>
      <c r="G48" s="123"/>
      <c r="H48" s="137"/>
      <c r="I48" s="137"/>
      <c r="J48" s="137"/>
    </row>
    <row r="49" spans="1:11" ht="15" customHeight="1" x14ac:dyDescent="0.25">
      <c r="A49" s="164">
        <v>1</v>
      </c>
      <c r="B49" s="328" t="s">
        <v>1048</v>
      </c>
      <c r="C49" s="329"/>
      <c r="D49" s="329"/>
      <c r="E49" s="329"/>
      <c r="F49" s="329"/>
      <c r="G49" s="329"/>
      <c r="H49" s="329"/>
      <c r="I49" s="329"/>
      <c r="J49" s="329"/>
    </row>
    <row r="50" spans="1:11" ht="15" customHeight="1" x14ac:dyDescent="0.25">
      <c r="A50" s="164">
        <v>2</v>
      </c>
      <c r="B50" s="328" t="s">
        <v>1049</v>
      </c>
      <c r="C50" s="329"/>
      <c r="D50" s="329"/>
      <c r="E50" s="329"/>
      <c r="F50" s="329"/>
      <c r="G50" s="329"/>
      <c r="H50" s="329"/>
      <c r="I50" s="329"/>
      <c r="J50" s="329"/>
    </row>
    <row r="52" spans="1:11" x14ac:dyDescent="0.2">
      <c r="B52" s="134" t="s">
        <v>46</v>
      </c>
      <c r="D52" s="134"/>
      <c r="H52" s="137"/>
      <c r="I52" s="137"/>
      <c r="J52" s="137"/>
    </row>
    <row r="53" spans="1:11" ht="15" customHeight="1" x14ac:dyDescent="0.25">
      <c r="B53" s="341" t="s">
        <v>47</v>
      </c>
      <c r="C53" s="341"/>
      <c r="D53" s="341"/>
      <c r="E53" s="341"/>
      <c r="F53" s="341"/>
      <c r="G53" s="341"/>
      <c r="H53" s="341"/>
      <c r="I53" s="341"/>
      <c r="J53" s="341"/>
    </row>
    <row r="54" spans="1:11" ht="15" customHeight="1" x14ac:dyDescent="0.2">
      <c r="B54" s="143"/>
      <c r="C54" s="143"/>
      <c r="D54" s="143"/>
      <c r="E54" s="143"/>
      <c r="F54" s="143"/>
      <c r="H54" s="143">
        <f>SUM(E56:E63)</f>
        <v>150</v>
      </c>
      <c r="I54" s="137" t="str">
        <f>IF(H54=E$11*25,"perfecte","cal revisar")</f>
        <v>perfecte</v>
      </c>
      <c r="J54" s="137" t="str">
        <f>IF(E$11*7&lt;K55,"perfecte","cal revisar")</f>
        <v>perfecte</v>
      </c>
    </row>
    <row r="55" spans="1:11" ht="15" customHeight="1" x14ac:dyDescent="0.2">
      <c r="B55" s="143"/>
      <c r="C55" s="342" t="s">
        <v>48</v>
      </c>
      <c r="D55" s="343"/>
      <c r="E55" s="37" t="s">
        <v>49</v>
      </c>
      <c r="F55" s="342" t="s">
        <v>50</v>
      </c>
      <c r="G55" s="343"/>
      <c r="I55" s="137" t="s">
        <v>548</v>
      </c>
      <c r="J55" s="137" t="s">
        <v>549</v>
      </c>
      <c r="K55" s="137">
        <f>SUM(K56:K63)</f>
        <v>56</v>
      </c>
    </row>
    <row r="56" spans="1:11" ht="15" customHeight="1" x14ac:dyDescent="0.25">
      <c r="B56" s="143"/>
      <c r="C56" s="439" t="s">
        <v>533</v>
      </c>
      <c r="D56" s="382" t="s">
        <v>533</v>
      </c>
      <c r="E56" s="58">
        <v>45</v>
      </c>
      <c r="F56" s="339">
        <v>1</v>
      </c>
      <c r="G56" s="331"/>
      <c r="I56" s="137"/>
      <c r="J56" s="137"/>
      <c r="K56" s="137">
        <f t="shared" ref="K56:K63" si="0">E56*F56</f>
        <v>45</v>
      </c>
    </row>
    <row r="57" spans="1:11" ht="15" customHeight="1" x14ac:dyDescent="0.25">
      <c r="B57" s="143"/>
      <c r="C57" s="356" t="s">
        <v>535</v>
      </c>
      <c r="D57" s="357" t="s">
        <v>535</v>
      </c>
      <c r="E57" s="59">
        <v>30</v>
      </c>
      <c r="F57" s="340">
        <v>0</v>
      </c>
      <c r="G57" s="334"/>
      <c r="I57" s="137"/>
      <c r="J57" s="137"/>
      <c r="K57" s="137">
        <f t="shared" si="0"/>
        <v>0</v>
      </c>
    </row>
    <row r="58" spans="1:11" ht="15" customHeight="1" x14ac:dyDescent="0.2">
      <c r="B58" s="143"/>
      <c r="C58" s="439" t="s">
        <v>537</v>
      </c>
      <c r="D58" s="382" t="s">
        <v>537</v>
      </c>
      <c r="E58" s="58">
        <v>25</v>
      </c>
      <c r="F58" s="339">
        <v>0</v>
      </c>
      <c r="G58" s="331"/>
      <c r="I58" s="137"/>
      <c r="J58" s="137"/>
      <c r="K58" s="137">
        <f t="shared" si="0"/>
        <v>0</v>
      </c>
    </row>
    <row r="59" spans="1:11" ht="15" customHeight="1" x14ac:dyDescent="0.25">
      <c r="B59" s="143"/>
      <c r="C59" s="356" t="s">
        <v>93</v>
      </c>
      <c r="D59" s="357" t="s">
        <v>93</v>
      </c>
      <c r="E59" s="59">
        <v>5</v>
      </c>
      <c r="F59" s="340">
        <v>1</v>
      </c>
      <c r="G59" s="334"/>
      <c r="I59" s="137"/>
      <c r="J59" s="137"/>
      <c r="K59" s="137">
        <f t="shared" si="0"/>
        <v>5</v>
      </c>
    </row>
    <row r="60" spans="1:11" ht="15" customHeight="1" x14ac:dyDescent="0.25">
      <c r="B60" s="143"/>
      <c r="C60" s="439" t="s">
        <v>542</v>
      </c>
      <c r="D60" s="382" t="s">
        <v>542</v>
      </c>
      <c r="E60" s="58">
        <v>6</v>
      </c>
      <c r="F60" s="339">
        <v>1</v>
      </c>
      <c r="G60" s="331"/>
      <c r="I60" s="137"/>
      <c r="J60" s="137"/>
      <c r="K60" s="137">
        <f t="shared" si="0"/>
        <v>6</v>
      </c>
    </row>
    <row r="61" spans="1:11" ht="15" customHeight="1" x14ac:dyDescent="0.25">
      <c r="B61" s="143"/>
      <c r="C61" s="356" t="s">
        <v>536</v>
      </c>
      <c r="D61" s="357" t="s">
        <v>536</v>
      </c>
      <c r="E61" s="59">
        <v>39</v>
      </c>
      <c r="F61" s="340">
        <v>0</v>
      </c>
      <c r="G61" s="334"/>
      <c r="I61" s="137"/>
      <c r="J61" s="137"/>
      <c r="K61" s="137">
        <f t="shared" si="0"/>
        <v>0</v>
      </c>
    </row>
    <row r="62" spans="1:11" ht="15" customHeight="1" x14ac:dyDescent="0.2">
      <c r="B62" s="143"/>
      <c r="C62" s="143"/>
      <c r="D62" s="143"/>
      <c r="E62" s="143"/>
      <c r="F62" s="143"/>
      <c r="I62" s="137"/>
      <c r="J62" s="137"/>
      <c r="K62" s="137">
        <f t="shared" si="0"/>
        <v>0</v>
      </c>
    </row>
    <row r="63" spans="1:11" x14ac:dyDescent="0.25">
      <c r="A63" s="6"/>
      <c r="B63" s="134" t="s">
        <v>51</v>
      </c>
      <c r="I63" s="137"/>
      <c r="J63" s="137"/>
      <c r="K63" s="137">
        <f t="shared" si="0"/>
        <v>0</v>
      </c>
    </row>
    <row r="64" spans="1:11" x14ac:dyDescent="0.25">
      <c r="B64" s="125" t="s">
        <v>52</v>
      </c>
    </row>
    <row r="65" spans="1:11" x14ac:dyDescent="0.25">
      <c r="C65" s="152" t="s">
        <v>558</v>
      </c>
      <c r="D65" s="153"/>
      <c r="E65" s="153"/>
      <c r="F65" s="153"/>
      <c r="G65" s="153"/>
      <c r="H65" s="153"/>
      <c r="I65" s="153"/>
      <c r="J65" s="153"/>
      <c r="K65" s="153"/>
    </row>
    <row r="66" spans="1:11" x14ac:dyDescent="0.25">
      <c r="C66" s="152" t="s">
        <v>545</v>
      </c>
      <c r="D66" s="153"/>
      <c r="E66" s="153"/>
      <c r="F66" s="153"/>
      <c r="G66" s="153"/>
      <c r="H66" s="153"/>
      <c r="I66" s="153"/>
      <c r="J66" s="153"/>
      <c r="K66" s="153"/>
    </row>
    <row r="67" spans="1:11" x14ac:dyDescent="0.25">
      <c r="C67" s="152" t="s">
        <v>562</v>
      </c>
      <c r="D67" s="153"/>
      <c r="E67" s="153"/>
      <c r="F67" s="153"/>
      <c r="G67" s="153"/>
      <c r="H67" s="153"/>
      <c r="I67" s="153"/>
      <c r="J67" s="153"/>
      <c r="K67" s="153"/>
    </row>
    <row r="68" spans="1:11" x14ac:dyDescent="0.25">
      <c r="C68" s="152" t="s">
        <v>560</v>
      </c>
      <c r="D68" s="153"/>
      <c r="E68" s="153"/>
      <c r="F68" s="153"/>
      <c r="G68" s="153"/>
      <c r="H68" s="153"/>
      <c r="I68" s="153"/>
      <c r="J68" s="153"/>
      <c r="K68" s="153"/>
    </row>
    <row r="70" spans="1:11" x14ac:dyDescent="0.25">
      <c r="A70" s="6"/>
      <c r="B70" s="134" t="s">
        <v>53</v>
      </c>
    </row>
    <row r="71" spans="1:11" ht="15" customHeight="1" x14ac:dyDescent="0.25">
      <c r="B71" s="341" t="s">
        <v>54</v>
      </c>
      <c r="C71" s="341"/>
      <c r="D71" s="341"/>
      <c r="E71" s="341"/>
      <c r="F71" s="341"/>
      <c r="G71" s="341"/>
      <c r="H71" s="341"/>
    </row>
    <row r="72" spans="1:11" ht="15" customHeight="1" x14ac:dyDescent="0.2">
      <c r="B72" s="143"/>
      <c r="C72" s="143"/>
      <c r="D72" s="143"/>
      <c r="E72" s="143"/>
      <c r="F72" s="143"/>
      <c r="G72" s="143"/>
      <c r="H72" s="143"/>
    </row>
    <row r="73" spans="1:11" ht="15" customHeight="1" x14ac:dyDescent="0.25">
      <c r="B73" s="143"/>
      <c r="C73" s="336" t="s">
        <v>55</v>
      </c>
      <c r="D73" s="337"/>
      <c r="E73" s="336" t="s">
        <v>56</v>
      </c>
      <c r="F73" s="337"/>
      <c r="G73" s="336" t="s">
        <v>57</v>
      </c>
      <c r="H73" s="338"/>
      <c r="I73" s="337"/>
      <c r="J73" s="143"/>
    </row>
    <row r="74" spans="1:11" ht="15" customHeight="1" x14ac:dyDescent="0.25">
      <c r="B74" s="143"/>
      <c r="C74" s="439" t="s">
        <v>564</v>
      </c>
      <c r="D74" s="382" t="s">
        <v>564</v>
      </c>
      <c r="E74" s="339">
        <v>0.6</v>
      </c>
      <c r="F74" s="331"/>
      <c r="G74" s="339">
        <v>0.85</v>
      </c>
      <c r="H74" s="332"/>
      <c r="I74" s="331"/>
      <c r="J74" s="143"/>
    </row>
    <row r="75" spans="1:11" ht="15" customHeight="1" x14ac:dyDescent="0.25">
      <c r="B75" s="143"/>
      <c r="C75" s="356" t="s">
        <v>566</v>
      </c>
      <c r="D75" s="357" t="s">
        <v>566</v>
      </c>
      <c r="E75" s="340">
        <v>0.05</v>
      </c>
      <c r="F75" s="334"/>
      <c r="G75" s="340">
        <v>0.2</v>
      </c>
      <c r="H75" s="335"/>
      <c r="I75" s="334"/>
      <c r="J75" s="143"/>
    </row>
    <row r="76" spans="1:11" ht="15" customHeight="1" x14ac:dyDescent="0.25">
      <c r="B76" s="143"/>
      <c r="C76" s="439" t="s">
        <v>567</v>
      </c>
      <c r="D76" s="382" t="s">
        <v>567</v>
      </c>
      <c r="E76" s="339">
        <v>0.05</v>
      </c>
      <c r="F76" s="331"/>
      <c r="G76" s="339">
        <v>0.2</v>
      </c>
      <c r="H76" s="332"/>
      <c r="I76" s="331"/>
      <c r="J76" s="143"/>
    </row>
    <row r="77" spans="1:11" ht="15" customHeight="1" x14ac:dyDescent="0.25">
      <c r="B77" s="143"/>
      <c r="C77" s="356" t="s">
        <v>568</v>
      </c>
      <c r="D77" s="357" t="s">
        <v>568</v>
      </c>
      <c r="E77" s="340">
        <v>0.05</v>
      </c>
      <c r="F77" s="334"/>
      <c r="G77" s="340">
        <v>0.2</v>
      </c>
      <c r="H77" s="335"/>
      <c r="I77" s="334"/>
      <c r="J77" s="143"/>
    </row>
    <row r="78" spans="1:11" x14ac:dyDescent="0.2">
      <c r="D78" s="42"/>
    </row>
  </sheetData>
  <sheetProtection password="C6A8" sheet="1" objects="1" scenarios="1"/>
  <mergeCells count="51">
    <mergeCell ref="B11:D11"/>
    <mergeCell ref="H11:J11"/>
    <mergeCell ref="A1:J1"/>
    <mergeCell ref="E3:J4"/>
    <mergeCell ref="C7:J7"/>
    <mergeCell ref="C8:J8"/>
    <mergeCell ref="C9:J9"/>
    <mergeCell ref="B49:J49"/>
    <mergeCell ref="G12:J12"/>
    <mergeCell ref="B15:B16"/>
    <mergeCell ref="B26:J26"/>
    <mergeCell ref="B27:J27"/>
    <mergeCell ref="B28:J28"/>
    <mergeCell ref="B29:J29"/>
    <mergeCell ref="B30:J30"/>
    <mergeCell ref="B36:J36"/>
    <mergeCell ref="B38:J38"/>
    <mergeCell ref="B40:J40"/>
    <mergeCell ref="B45:J45"/>
    <mergeCell ref="B50:J50"/>
    <mergeCell ref="B53:J53"/>
    <mergeCell ref="C55:D55"/>
    <mergeCell ref="F55:G55"/>
    <mergeCell ref="C56:D56"/>
    <mergeCell ref="F56:G56"/>
    <mergeCell ref="C57:D57"/>
    <mergeCell ref="F57:G57"/>
    <mergeCell ref="C58:D58"/>
    <mergeCell ref="F58:G58"/>
    <mergeCell ref="C59:D59"/>
    <mergeCell ref="F59:G59"/>
    <mergeCell ref="B71:H71"/>
    <mergeCell ref="C73:D73"/>
    <mergeCell ref="E73:F73"/>
    <mergeCell ref="G73:I73"/>
    <mergeCell ref="C60:D60"/>
    <mergeCell ref="F60:G60"/>
    <mergeCell ref="C61:D61"/>
    <mergeCell ref="F61:G61"/>
    <mergeCell ref="C74:D74"/>
    <mergeCell ref="E74:F74"/>
    <mergeCell ref="G74:I74"/>
    <mergeCell ref="C75:D75"/>
    <mergeCell ref="E75:F75"/>
    <mergeCell ref="G75:I75"/>
    <mergeCell ref="C76:D76"/>
    <mergeCell ref="E76:F76"/>
    <mergeCell ref="G76:I76"/>
    <mergeCell ref="C77:D77"/>
    <mergeCell ref="E77:F77"/>
    <mergeCell ref="G77:I77"/>
  </mergeCells>
  <dataValidations count="4">
    <dataValidation type="list" allowBlank="1" showInputMessage="1" showErrorMessage="1" prompt="Escoja de la lista" sqref="H11:J11">
      <formula1>$P$3:$P$7</formula1>
    </dataValidation>
    <dataValidation type="list" allowBlank="1" showInputMessage="1" showErrorMessage="1" sqref="B56:B61">
      <formula1>act</formula1>
    </dataValidation>
    <dataValidation type="list" allowBlank="1" showInputMessage="1" showErrorMessage="1" sqref="B65:B68">
      <formula1>metdoc</formula1>
    </dataValidation>
    <dataValidation type="list" allowBlank="1" showInputMessage="1" showErrorMessage="1" sqref="B74:B77">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587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587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587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587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587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588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588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588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588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588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588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588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0">
    <pageSetUpPr fitToPage="1"/>
  </sheetPr>
  <dimension ref="A1:Q79"/>
  <sheetViews>
    <sheetView topLeftCell="A49" zoomScaleNormal="100" workbookViewId="0">
      <selection activeCell="A68" sqref="A68:XFD68"/>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1050</v>
      </c>
      <c r="D7" s="355"/>
      <c r="E7" s="355"/>
      <c r="F7" s="355"/>
      <c r="G7" s="355"/>
      <c r="H7" s="355"/>
      <c r="I7" s="355"/>
      <c r="J7" s="355"/>
      <c r="P7" s="4" t="s">
        <v>10</v>
      </c>
    </row>
    <row r="8" spans="1:16" ht="15.75" x14ac:dyDescent="0.25">
      <c r="B8" s="1" t="s">
        <v>11</v>
      </c>
      <c r="C8" s="355" t="s">
        <v>1051</v>
      </c>
      <c r="D8" s="355"/>
      <c r="E8" s="355"/>
      <c r="F8" s="355"/>
      <c r="G8" s="355"/>
      <c r="H8" s="355"/>
      <c r="I8" s="355"/>
      <c r="J8" s="355"/>
      <c r="M8" s="123"/>
      <c r="N8" s="123"/>
      <c r="O8" s="123"/>
      <c r="P8" s="4" t="s">
        <v>12</v>
      </c>
    </row>
    <row r="9" spans="1:16" ht="15.75" x14ac:dyDescent="0.25">
      <c r="B9" s="1" t="s">
        <v>13</v>
      </c>
      <c r="C9" s="442" t="s">
        <v>1052</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101</v>
      </c>
      <c r="C26" s="327"/>
      <c r="D26" s="327"/>
      <c r="E26" s="327"/>
      <c r="F26" s="327"/>
      <c r="G26" s="327"/>
      <c r="H26" s="327"/>
      <c r="I26" s="327"/>
      <c r="J26" s="327"/>
      <c r="L26" s="31"/>
      <c r="N26" s="31"/>
    </row>
    <row r="27" spans="1:16" s="28" customFormat="1" x14ac:dyDescent="0.25">
      <c r="A27" s="164">
        <v>2</v>
      </c>
      <c r="B27" s="326" t="s">
        <v>229</v>
      </c>
      <c r="C27" s="327"/>
      <c r="D27" s="327"/>
      <c r="E27" s="327"/>
      <c r="F27" s="327"/>
      <c r="G27" s="327"/>
      <c r="H27" s="327"/>
      <c r="I27" s="327"/>
      <c r="J27" s="327"/>
      <c r="L27" s="31"/>
      <c r="N27" s="31"/>
    </row>
    <row r="28" spans="1:16" s="28" customFormat="1" ht="28.5" customHeight="1" x14ac:dyDescent="0.25">
      <c r="A28" s="164">
        <v>3</v>
      </c>
      <c r="B28" s="328" t="s">
        <v>1053</v>
      </c>
      <c r="C28" s="329"/>
      <c r="D28" s="329"/>
      <c r="E28" s="329"/>
      <c r="F28" s="329"/>
      <c r="G28" s="329"/>
      <c r="H28" s="329"/>
      <c r="I28" s="329"/>
      <c r="J28" s="329"/>
      <c r="L28" s="31"/>
      <c r="N28" s="31"/>
    </row>
    <row r="29" spans="1:16" s="28" customFormat="1" x14ac:dyDescent="0.25">
      <c r="A29" s="164">
        <v>4</v>
      </c>
      <c r="B29" s="326" t="s">
        <v>1054</v>
      </c>
      <c r="C29" s="327"/>
      <c r="D29" s="327"/>
      <c r="E29" s="327"/>
      <c r="F29" s="327"/>
      <c r="G29" s="327"/>
      <c r="H29" s="327"/>
      <c r="I29" s="327"/>
      <c r="J29" s="327"/>
      <c r="L29" s="31"/>
      <c r="N29" s="31"/>
    </row>
    <row r="30" spans="1:16" s="28" customFormat="1" x14ac:dyDescent="0.2">
      <c r="A30" s="164"/>
      <c r="B30" s="164"/>
      <c r="C30" s="164"/>
      <c r="D30" s="164"/>
      <c r="E30" s="164"/>
      <c r="F30" s="164"/>
      <c r="G30" s="164"/>
      <c r="H30" s="164"/>
      <c r="I30" s="164"/>
      <c r="J30" s="164"/>
      <c r="L30" s="31"/>
      <c r="N30" s="31"/>
    </row>
    <row r="31" spans="1:16" s="28" customFormat="1" x14ac:dyDescent="0.2">
      <c r="A31" s="164">
        <v>7</v>
      </c>
      <c r="B31" s="2" t="s">
        <v>36</v>
      </c>
      <c r="C31" s="16"/>
      <c r="D31" s="164"/>
      <c r="E31" s="19"/>
      <c r="F31" s="13"/>
      <c r="G31" s="123"/>
      <c r="H31" s="20"/>
      <c r="I31" s="13"/>
      <c r="J31" s="16"/>
      <c r="L31" s="31"/>
      <c r="N31" s="31"/>
    </row>
    <row r="32" spans="1:16" s="28" customFormat="1" x14ac:dyDescent="0.25">
      <c r="A32" s="164"/>
      <c r="B32" s="32" t="s">
        <v>37</v>
      </c>
      <c r="C32" s="16"/>
      <c r="D32" s="164"/>
      <c r="E32" s="19"/>
      <c r="F32" s="13"/>
      <c r="G32" s="123"/>
      <c r="H32" s="20"/>
      <c r="I32" s="13"/>
      <c r="J32" s="16"/>
      <c r="L32" s="31"/>
      <c r="N32" s="31"/>
    </row>
    <row r="33" spans="1:14" s="28" customFormat="1" x14ac:dyDescent="0.25">
      <c r="B33" s="25" t="s">
        <v>38</v>
      </c>
      <c r="C33" s="25"/>
      <c r="D33" s="164"/>
      <c r="E33" s="164"/>
      <c r="F33" s="164"/>
      <c r="G33" s="164"/>
      <c r="H33" s="164"/>
      <c r="I33" s="25"/>
      <c r="J33" s="25"/>
      <c r="L33" s="31"/>
      <c r="N33" s="31"/>
    </row>
    <row r="34" spans="1:14" x14ac:dyDescent="0.25">
      <c r="A34" s="28"/>
      <c r="B34" s="377" t="s">
        <v>1055</v>
      </c>
      <c r="C34" s="377"/>
      <c r="D34" s="377"/>
      <c r="E34" s="377"/>
      <c r="F34" s="377"/>
      <c r="G34" s="377"/>
      <c r="H34" s="377"/>
      <c r="I34" s="377"/>
      <c r="J34" s="377"/>
      <c r="L34" s="19"/>
      <c r="N34" s="19"/>
    </row>
    <row r="35" spans="1:14" x14ac:dyDescent="0.2">
      <c r="B35" s="159" t="s">
        <v>39</v>
      </c>
      <c r="C35" s="159"/>
      <c r="D35" s="159"/>
      <c r="E35" s="159"/>
      <c r="F35" s="159"/>
      <c r="G35" s="159"/>
      <c r="H35" s="159"/>
      <c r="I35" s="159"/>
      <c r="J35" s="159"/>
      <c r="L35" s="19"/>
      <c r="N35" s="19"/>
    </row>
    <row r="36" spans="1:14" x14ac:dyDescent="0.25">
      <c r="B36" s="377" t="s">
        <v>1056</v>
      </c>
      <c r="C36" s="378"/>
      <c r="D36" s="378"/>
      <c r="E36" s="378"/>
      <c r="F36" s="378"/>
      <c r="G36" s="378"/>
      <c r="H36" s="378"/>
      <c r="I36" s="378"/>
      <c r="J36" s="378"/>
    </row>
    <row r="37" spans="1:14" ht="35.25" customHeight="1" x14ac:dyDescent="0.25">
      <c r="B37" s="159" t="s">
        <v>40</v>
      </c>
      <c r="C37" s="159"/>
      <c r="D37" s="159"/>
      <c r="E37" s="159"/>
      <c r="F37" s="159"/>
      <c r="G37" s="159"/>
      <c r="H37" s="159"/>
      <c r="I37" s="159"/>
      <c r="J37" s="159"/>
    </row>
    <row r="38" spans="1:14" x14ac:dyDescent="0.2">
      <c r="B38" s="377" t="s">
        <v>1057</v>
      </c>
      <c r="C38" s="377"/>
      <c r="D38" s="377"/>
      <c r="E38" s="377"/>
      <c r="F38" s="377"/>
      <c r="G38" s="377"/>
      <c r="H38" s="377"/>
      <c r="I38" s="377"/>
      <c r="J38" s="377"/>
    </row>
    <row r="39" spans="1:14" ht="39.75" customHeight="1" x14ac:dyDescent="0.2">
      <c r="B39" s="33"/>
      <c r="C39" s="33"/>
      <c r="D39" s="33"/>
      <c r="E39" s="33"/>
      <c r="F39" s="33"/>
      <c r="G39" s="33"/>
      <c r="H39" s="33"/>
      <c r="I39" s="33"/>
      <c r="J39" s="33"/>
    </row>
    <row r="40" spans="1:14" x14ac:dyDescent="0.2">
      <c r="A40" s="6"/>
      <c r="B40" s="134" t="s">
        <v>41</v>
      </c>
      <c r="H40" s="34"/>
      <c r="I40" s="34"/>
      <c r="J40" s="34"/>
    </row>
    <row r="41" spans="1:14" ht="16.5" customHeight="1" x14ac:dyDescent="0.25">
      <c r="B41" s="134" t="s">
        <v>42</v>
      </c>
      <c r="H41" s="35"/>
      <c r="I41" s="35"/>
      <c r="J41" s="35"/>
    </row>
    <row r="42" spans="1:14" x14ac:dyDescent="0.25">
      <c r="B42" s="125" t="s">
        <v>283</v>
      </c>
      <c r="H42" s="36"/>
      <c r="I42" s="36"/>
      <c r="J42" s="36"/>
    </row>
    <row r="43" spans="1:14" x14ac:dyDescent="0.25">
      <c r="A43" s="164">
        <v>1</v>
      </c>
      <c r="B43" s="326" t="s">
        <v>260</v>
      </c>
      <c r="C43" s="327"/>
      <c r="D43" s="327"/>
      <c r="E43" s="327"/>
      <c r="F43" s="327"/>
      <c r="G43" s="327"/>
      <c r="H43" s="327"/>
      <c r="I43" s="327"/>
      <c r="J43" s="327"/>
    </row>
    <row r="44" spans="1:14" ht="15" customHeight="1" x14ac:dyDescent="0.25">
      <c r="A44" s="164">
        <v>2</v>
      </c>
      <c r="B44" s="326" t="s">
        <v>60</v>
      </c>
      <c r="C44" s="327"/>
      <c r="D44" s="327"/>
      <c r="E44" s="327"/>
      <c r="F44" s="327"/>
      <c r="G44" s="327"/>
      <c r="H44" s="327"/>
      <c r="I44" s="327"/>
      <c r="J44" s="327"/>
    </row>
    <row r="45" spans="1:14" ht="15" customHeight="1" x14ac:dyDescent="0.2">
      <c r="B45" s="144"/>
      <c r="C45" s="146"/>
      <c r="D45" s="146"/>
      <c r="E45" s="146"/>
      <c r="F45" s="146"/>
      <c r="G45" s="146"/>
      <c r="H45" s="146"/>
      <c r="I45" s="146"/>
      <c r="J45" s="146"/>
    </row>
    <row r="46" spans="1:14" x14ac:dyDescent="0.25">
      <c r="B46" s="134" t="s">
        <v>44</v>
      </c>
      <c r="G46" s="123"/>
      <c r="H46" s="34"/>
      <c r="I46" s="34"/>
      <c r="J46" s="34"/>
    </row>
    <row r="47" spans="1:14" x14ac:dyDescent="0.25">
      <c r="B47" s="125" t="s">
        <v>176</v>
      </c>
      <c r="G47" s="123"/>
      <c r="H47" s="34"/>
      <c r="I47" s="34"/>
      <c r="J47" s="34"/>
    </row>
    <row r="48" spans="1:14" x14ac:dyDescent="0.25">
      <c r="A48" s="164">
        <v>1</v>
      </c>
      <c r="B48" s="328" t="s">
        <v>636</v>
      </c>
      <c r="C48" s="328"/>
      <c r="D48" s="328"/>
      <c r="E48" s="328"/>
      <c r="F48" s="328"/>
      <c r="G48" s="328"/>
      <c r="H48" s="328"/>
      <c r="I48" s="328"/>
      <c r="J48" s="328"/>
    </row>
    <row r="49" spans="1:14" x14ac:dyDescent="0.25">
      <c r="B49" s="328"/>
      <c r="C49" s="328"/>
      <c r="D49" s="328"/>
      <c r="E49" s="328"/>
      <c r="F49" s="328"/>
      <c r="G49" s="328"/>
      <c r="H49" s="328"/>
      <c r="I49" s="328"/>
      <c r="J49" s="328"/>
      <c r="N49" s="167"/>
    </row>
    <row r="50" spans="1:14" x14ac:dyDescent="0.25">
      <c r="A50" s="164">
        <v>2</v>
      </c>
      <c r="B50" s="144" t="s">
        <v>733</v>
      </c>
      <c r="C50" s="150"/>
      <c r="D50" s="150"/>
      <c r="E50" s="150"/>
      <c r="F50" s="150"/>
      <c r="G50" s="150"/>
      <c r="H50" s="150"/>
      <c r="I50" s="150"/>
      <c r="J50" s="150"/>
    </row>
    <row r="53" spans="1:14" x14ac:dyDescent="0.2">
      <c r="A53" s="6"/>
      <c r="B53" s="134" t="s">
        <v>46</v>
      </c>
      <c r="D53" s="134"/>
      <c r="H53" s="137"/>
      <c r="I53" s="137"/>
      <c r="J53" s="137"/>
    </row>
    <row r="54" spans="1:14" x14ac:dyDescent="0.25">
      <c r="B54" s="341" t="s">
        <v>47</v>
      </c>
      <c r="C54" s="341"/>
      <c r="D54" s="341"/>
      <c r="E54" s="341"/>
      <c r="F54" s="341"/>
      <c r="G54" s="341"/>
      <c r="H54" s="341"/>
      <c r="I54" s="341"/>
      <c r="J54" s="341"/>
    </row>
    <row r="55" spans="1:14" x14ac:dyDescent="0.2">
      <c r="B55" s="143"/>
      <c r="C55" s="143"/>
      <c r="D55" s="143"/>
      <c r="E55" s="143"/>
      <c r="F55" s="143"/>
      <c r="H55" s="143">
        <f>SUM(E57:E64)</f>
        <v>150</v>
      </c>
      <c r="I55" s="137" t="str">
        <f>IF(H55=E$11*25,"perfecte","cal revisar")</f>
        <v>perfecte</v>
      </c>
      <c r="J55" s="137" t="str">
        <f>IF(E$11*7&lt;K56,"perfecte","cal revisar")</f>
        <v>perfecte</v>
      </c>
    </row>
    <row r="56" spans="1:14" ht="15.95" x14ac:dyDescent="0.2">
      <c r="B56" s="143"/>
      <c r="C56" s="342" t="s">
        <v>48</v>
      </c>
      <c r="D56" s="343"/>
      <c r="E56" s="37" t="s">
        <v>49</v>
      </c>
      <c r="F56" s="342" t="s">
        <v>50</v>
      </c>
      <c r="G56" s="343"/>
      <c r="I56" s="137" t="s">
        <v>548</v>
      </c>
      <c r="J56" s="137" t="s">
        <v>549</v>
      </c>
      <c r="K56" s="137">
        <f>SUM(K57:K64)</f>
        <v>51</v>
      </c>
    </row>
    <row r="57" spans="1:14" ht="15" customHeight="1" x14ac:dyDescent="0.25">
      <c r="B57" s="143"/>
      <c r="C57" s="439" t="s">
        <v>533</v>
      </c>
      <c r="D57" s="382" t="s">
        <v>533</v>
      </c>
      <c r="E57" s="38">
        <v>39</v>
      </c>
      <c r="F57" s="339">
        <v>1</v>
      </c>
      <c r="G57" s="331"/>
      <c r="I57" s="137"/>
      <c r="J57" s="137"/>
      <c r="K57" s="137">
        <f t="shared" ref="K57:K64" si="0">E57*F57</f>
        <v>39</v>
      </c>
    </row>
    <row r="58" spans="1:14" ht="15" customHeight="1" x14ac:dyDescent="0.25">
      <c r="B58" s="143"/>
      <c r="C58" s="439" t="s">
        <v>536</v>
      </c>
      <c r="D58" s="382" t="s">
        <v>536</v>
      </c>
      <c r="E58" s="38">
        <v>30</v>
      </c>
      <c r="F58" s="330">
        <v>0</v>
      </c>
      <c r="G58" s="331"/>
      <c r="I58" s="137"/>
      <c r="J58" s="137"/>
      <c r="K58" s="137">
        <f t="shared" si="0"/>
        <v>0</v>
      </c>
    </row>
    <row r="59" spans="1:14" ht="15" customHeight="1" x14ac:dyDescent="0.25">
      <c r="B59" s="143"/>
      <c r="C59" s="356" t="s">
        <v>93</v>
      </c>
      <c r="D59" s="357" t="s">
        <v>93</v>
      </c>
      <c r="E59" s="39">
        <v>6</v>
      </c>
      <c r="F59" s="340">
        <v>1</v>
      </c>
      <c r="G59" s="334"/>
      <c r="I59" s="137"/>
      <c r="J59" s="137"/>
      <c r="K59" s="137">
        <f t="shared" si="0"/>
        <v>6</v>
      </c>
    </row>
    <row r="60" spans="1:14" ht="43.5" customHeight="1" x14ac:dyDescent="0.25">
      <c r="B60" s="143"/>
      <c r="C60" s="542" t="s">
        <v>535</v>
      </c>
      <c r="D60" s="543" t="s">
        <v>535</v>
      </c>
      <c r="E60" s="38">
        <v>69</v>
      </c>
      <c r="F60" s="330">
        <v>0</v>
      </c>
      <c r="G60" s="331"/>
      <c r="I60" s="137"/>
      <c r="J60" s="137"/>
      <c r="K60" s="137">
        <f t="shared" si="0"/>
        <v>0</v>
      </c>
    </row>
    <row r="61" spans="1:14" ht="15" customHeight="1" x14ac:dyDescent="0.25">
      <c r="B61" s="143"/>
      <c r="C61" s="356" t="s">
        <v>542</v>
      </c>
      <c r="D61" s="357" t="s">
        <v>542</v>
      </c>
      <c r="E61" s="39">
        <v>6</v>
      </c>
      <c r="F61" s="340">
        <v>1</v>
      </c>
      <c r="G61" s="334"/>
      <c r="I61" s="137"/>
      <c r="J61" s="137"/>
      <c r="K61" s="137">
        <f t="shared" si="0"/>
        <v>6</v>
      </c>
    </row>
    <row r="62" spans="1:14" ht="15" customHeight="1" x14ac:dyDescent="0.2">
      <c r="B62" s="143"/>
      <c r="C62" s="143"/>
      <c r="D62" s="143"/>
      <c r="E62" s="143"/>
      <c r="F62" s="143"/>
      <c r="I62" s="137"/>
      <c r="J62" s="137"/>
      <c r="K62" s="137">
        <f t="shared" si="0"/>
        <v>0</v>
      </c>
    </row>
    <row r="63" spans="1:14" ht="15" customHeight="1" x14ac:dyDescent="0.25">
      <c r="A63" s="6"/>
      <c r="B63" s="134" t="s">
        <v>51</v>
      </c>
      <c r="I63" s="137"/>
      <c r="J63" s="137"/>
      <c r="K63" s="137">
        <f t="shared" si="0"/>
        <v>0</v>
      </c>
    </row>
    <row r="64" spans="1:14" ht="15" customHeight="1" x14ac:dyDescent="0.25">
      <c r="B64" s="125" t="s">
        <v>52</v>
      </c>
      <c r="I64" s="137"/>
      <c r="J64" s="137"/>
      <c r="K64" s="137">
        <f t="shared" si="0"/>
        <v>0</v>
      </c>
    </row>
    <row r="65" spans="1:17" ht="15" customHeight="1" x14ac:dyDescent="0.25">
      <c r="C65" s="152" t="s">
        <v>558</v>
      </c>
      <c r="D65" s="153"/>
      <c r="E65" s="153"/>
      <c r="F65" s="153"/>
      <c r="G65" s="153"/>
      <c r="H65" s="153"/>
      <c r="I65" s="153"/>
      <c r="J65" s="153"/>
      <c r="K65" s="153"/>
    </row>
    <row r="66" spans="1:17" x14ac:dyDescent="0.25">
      <c r="C66" s="152" t="s">
        <v>562</v>
      </c>
      <c r="D66" s="153"/>
      <c r="E66" s="153"/>
      <c r="F66" s="153"/>
      <c r="G66" s="153"/>
      <c r="H66" s="153"/>
      <c r="I66" s="153"/>
      <c r="J66" s="153"/>
      <c r="K66" s="153"/>
    </row>
    <row r="67" spans="1:17" x14ac:dyDescent="0.25">
      <c r="C67" s="152" t="s">
        <v>561</v>
      </c>
      <c r="D67" s="153"/>
      <c r="E67" s="153"/>
      <c r="F67" s="153"/>
      <c r="G67" s="153"/>
      <c r="H67" s="153"/>
      <c r="I67" s="153"/>
      <c r="J67" s="153"/>
      <c r="K67" s="153"/>
    </row>
    <row r="68" spans="1:17" x14ac:dyDescent="0.25">
      <c r="C68" s="152" t="s">
        <v>560</v>
      </c>
      <c r="D68" s="153"/>
      <c r="E68" s="153"/>
      <c r="F68" s="153"/>
      <c r="G68" s="153"/>
      <c r="H68" s="153"/>
      <c r="I68" s="153"/>
      <c r="J68" s="153"/>
      <c r="K68" s="153"/>
    </row>
    <row r="70" spans="1:17" x14ac:dyDescent="0.25">
      <c r="A70" s="6"/>
      <c r="B70" s="134" t="s">
        <v>53</v>
      </c>
    </row>
    <row r="71" spans="1:17" x14ac:dyDescent="0.25">
      <c r="B71" s="341" t="s">
        <v>54</v>
      </c>
      <c r="C71" s="341"/>
      <c r="D71" s="341"/>
      <c r="E71" s="341"/>
      <c r="F71" s="341"/>
      <c r="G71" s="341"/>
      <c r="H71" s="341"/>
    </row>
    <row r="72" spans="1:17" x14ac:dyDescent="0.2">
      <c r="B72" s="143"/>
      <c r="C72" s="143"/>
      <c r="D72" s="143"/>
      <c r="E72" s="143"/>
      <c r="F72" s="143"/>
      <c r="G72" s="143"/>
      <c r="H72" s="143"/>
    </row>
    <row r="73" spans="1:17" x14ac:dyDescent="0.25">
      <c r="B73" s="143"/>
      <c r="C73" s="336" t="s">
        <v>55</v>
      </c>
      <c r="D73" s="337"/>
      <c r="E73" s="336" t="s">
        <v>56</v>
      </c>
      <c r="F73" s="337"/>
      <c r="G73" s="336" t="s">
        <v>57</v>
      </c>
      <c r="H73" s="338"/>
      <c r="I73" s="337"/>
      <c r="J73" s="143"/>
    </row>
    <row r="74" spans="1:17" ht="15" customHeight="1" x14ac:dyDescent="0.25">
      <c r="B74" s="143"/>
      <c r="C74" s="439" t="s">
        <v>566</v>
      </c>
      <c r="D74" s="382" t="s">
        <v>566</v>
      </c>
      <c r="E74" s="339">
        <v>0.6</v>
      </c>
      <c r="F74" s="331"/>
      <c r="G74" s="339">
        <v>1</v>
      </c>
      <c r="H74" s="332"/>
      <c r="I74" s="331"/>
      <c r="J74" s="143"/>
    </row>
    <row r="75" spans="1:17" ht="15" customHeight="1" x14ac:dyDescent="0.25">
      <c r="B75" s="143"/>
      <c r="C75" s="356" t="s">
        <v>564</v>
      </c>
      <c r="D75" s="357" t="s">
        <v>564</v>
      </c>
      <c r="E75" s="340">
        <v>0</v>
      </c>
      <c r="F75" s="334"/>
      <c r="G75" s="340">
        <v>0.3</v>
      </c>
      <c r="H75" s="335"/>
      <c r="I75" s="334"/>
      <c r="J75" s="143"/>
    </row>
    <row r="76" spans="1:17" ht="30.75" customHeight="1" x14ac:dyDescent="0.25">
      <c r="B76" s="143"/>
      <c r="C76" s="439" t="s">
        <v>568</v>
      </c>
      <c r="D76" s="382" t="s">
        <v>568</v>
      </c>
      <c r="E76" s="330">
        <v>0</v>
      </c>
      <c r="F76" s="331"/>
      <c r="G76" s="339">
        <v>0.1</v>
      </c>
      <c r="H76" s="332"/>
      <c r="I76" s="331"/>
      <c r="J76" s="143"/>
    </row>
    <row r="77" spans="1:17" ht="15" customHeight="1" x14ac:dyDescent="0.25">
      <c r="D77" s="42"/>
      <c r="O77" s="40"/>
      <c r="P77" s="41"/>
      <c r="Q77" s="40"/>
    </row>
    <row r="78" spans="1:17" ht="15" customHeight="1" x14ac:dyDescent="0.25"/>
    <row r="79" spans="1:17" ht="15" customHeight="1" x14ac:dyDescent="0.25"/>
  </sheetData>
  <sheetProtection password="C6A8" sheet="1" objects="1" scenarios="1"/>
  <mergeCells count="45">
    <mergeCell ref="B29:J29"/>
    <mergeCell ref="A1:J1"/>
    <mergeCell ref="E3:J4"/>
    <mergeCell ref="C7:J7"/>
    <mergeCell ref="C8:J8"/>
    <mergeCell ref="C9:J9"/>
    <mergeCell ref="B11:D11"/>
    <mergeCell ref="H11:J11"/>
    <mergeCell ref="G12:J12"/>
    <mergeCell ref="B15:B16"/>
    <mergeCell ref="B26:J26"/>
    <mergeCell ref="B27:J27"/>
    <mergeCell ref="B28:J28"/>
    <mergeCell ref="C58:D58"/>
    <mergeCell ref="F58:G58"/>
    <mergeCell ref="B34:J34"/>
    <mergeCell ref="B36:J36"/>
    <mergeCell ref="B38:J38"/>
    <mergeCell ref="B43:J43"/>
    <mergeCell ref="B44:J44"/>
    <mergeCell ref="B48:J49"/>
    <mergeCell ref="B54:J54"/>
    <mergeCell ref="C56:D56"/>
    <mergeCell ref="F56:G56"/>
    <mergeCell ref="C57:D57"/>
    <mergeCell ref="F57:G57"/>
    <mergeCell ref="B71:H71"/>
    <mergeCell ref="C59:D59"/>
    <mergeCell ref="F59:G59"/>
    <mergeCell ref="C60:D60"/>
    <mergeCell ref="F60:G60"/>
    <mergeCell ref="C61:D61"/>
    <mergeCell ref="F61:G61"/>
    <mergeCell ref="C73:D73"/>
    <mergeCell ref="E73:F73"/>
    <mergeCell ref="G73:I73"/>
    <mergeCell ref="C74:D74"/>
    <mergeCell ref="E74:F74"/>
    <mergeCell ref="G74:I74"/>
    <mergeCell ref="C75:D75"/>
    <mergeCell ref="E75:F75"/>
    <mergeCell ref="G75:I75"/>
    <mergeCell ref="C76:D76"/>
    <mergeCell ref="E76:F76"/>
    <mergeCell ref="G76:I76"/>
  </mergeCells>
  <dataValidations count="4">
    <dataValidation type="list" allowBlank="1" showInputMessage="1" showErrorMessage="1" prompt="Escoja de la lista" sqref="H11:J11">
      <formula1>$P$3:$P$7</formula1>
    </dataValidation>
    <dataValidation type="list" allowBlank="1" showInputMessage="1" showErrorMessage="1" sqref="B57:B61">
      <formula1>act</formula1>
    </dataValidation>
    <dataValidation type="list" allowBlank="1" showInputMessage="1" showErrorMessage="1" sqref="B74:B76">
      <formula1>eval</formula1>
    </dataValidation>
    <dataValidation type="list" allowBlank="1" showInputMessage="1" showErrorMessage="1" sqref="B65:B68">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1" max="9" man="1"/>
    <brk id="6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689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690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690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690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690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690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690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690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690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690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690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691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8"/>
  <dimension ref="A1:Q98"/>
  <sheetViews>
    <sheetView topLeftCell="A65" workbookViewId="0">
      <selection activeCell="C97" sqref="C97:D97"/>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274</v>
      </c>
      <c r="D3" s="3" t="s">
        <v>2</v>
      </c>
      <c r="E3" s="353" t="s">
        <v>275</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293</v>
      </c>
      <c r="D7" s="355"/>
      <c r="E7" s="355"/>
      <c r="F7" s="355"/>
      <c r="G7" s="355"/>
      <c r="H7" s="355"/>
      <c r="I7" s="355"/>
      <c r="J7" s="355"/>
      <c r="P7" s="4" t="s">
        <v>10</v>
      </c>
    </row>
    <row r="8" spans="1:16" ht="15.75" x14ac:dyDescent="0.25">
      <c r="B8" s="1" t="s">
        <v>11</v>
      </c>
      <c r="C8" s="355" t="s">
        <v>294</v>
      </c>
      <c r="D8" s="355"/>
      <c r="E8" s="355"/>
      <c r="F8" s="355"/>
      <c r="G8" s="355"/>
      <c r="H8" s="355"/>
      <c r="I8" s="355"/>
      <c r="J8" s="355"/>
      <c r="M8" s="123"/>
      <c r="N8" s="123"/>
      <c r="O8" s="123"/>
      <c r="P8" s="4" t="s">
        <v>12</v>
      </c>
    </row>
    <row r="9" spans="1:16" ht="15.75" x14ac:dyDescent="0.25">
      <c r="B9" s="1" t="s">
        <v>13</v>
      </c>
      <c r="C9" s="355" t="s">
        <v>295</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170</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v>6</v>
      </c>
      <c r="J16" s="16"/>
      <c r="L16" s="19"/>
      <c r="M16" s="13"/>
      <c r="N16" s="20"/>
      <c r="O16" s="13"/>
      <c r="P16" s="123"/>
    </row>
    <row r="17" spans="1:16" x14ac:dyDescent="0.2">
      <c r="B17" s="22"/>
      <c r="D17" s="23" t="s">
        <v>24</v>
      </c>
      <c r="E17" s="24"/>
      <c r="F17" s="15"/>
      <c r="G17" s="23" t="s">
        <v>25</v>
      </c>
      <c r="H17" s="24">
        <v>6</v>
      </c>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528</v>
      </c>
      <c r="C19" s="56">
        <v>6</v>
      </c>
      <c r="D19" s="23" t="s">
        <v>28</v>
      </c>
      <c r="E19" s="24"/>
      <c r="G19" s="23" t="s">
        <v>29</v>
      </c>
      <c r="H19" s="24"/>
      <c r="J19" s="1"/>
    </row>
    <row r="20" spans="1:16" x14ac:dyDescent="0.2">
      <c r="B20" s="19" t="s">
        <v>122</v>
      </c>
      <c r="C20" s="56">
        <v>6</v>
      </c>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65" t="s">
        <v>202</v>
      </c>
      <c r="C26" s="366"/>
      <c r="D26" s="366"/>
      <c r="E26" s="366"/>
      <c r="F26" s="366"/>
      <c r="G26" s="366"/>
      <c r="H26" s="366"/>
      <c r="I26" s="366"/>
      <c r="J26" s="366"/>
      <c r="L26" s="31"/>
      <c r="N26" s="31"/>
    </row>
    <row r="27" spans="1:16" s="28" customFormat="1" x14ac:dyDescent="0.25">
      <c r="A27" s="164">
        <v>2</v>
      </c>
      <c r="B27" s="326" t="s">
        <v>209</v>
      </c>
      <c r="C27" s="327"/>
      <c r="D27" s="327"/>
      <c r="E27" s="327"/>
      <c r="F27" s="327"/>
      <c r="G27" s="327"/>
      <c r="H27" s="327"/>
      <c r="I27" s="327"/>
      <c r="J27" s="327"/>
      <c r="L27" s="31"/>
      <c r="N27" s="31"/>
    </row>
    <row r="28" spans="1:16" s="28" customFormat="1" x14ac:dyDescent="0.25">
      <c r="A28" s="164">
        <v>3</v>
      </c>
      <c r="B28" s="326" t="s">
        <v>101</v>
      </c>
      <c r="C28" s="327"/>
      <c r="D28" s="327"/>
      <c r="E28" s="327"/>
      <c r="F28" s="327"/>
      <c r="G28" s="327"/>
      <c r="H28" s="327"/>
      <c r="I28" s="327"/>
      <c r="J28" s="327"/>
      <c r="L28" s="31"/>
      <c r="N28" s="31"/>
    </row>
    <row r="29" spans="1:16" s="28" customFormat="1" x14ac:dyDescent="0.25">
      <c r="A29" s="164">
        <v>4</v>
      </c>
      <c r="B29" s="326" t="s">
        <v>244</v>
      </c>
      <c r="C29" s="327"/>
      <c r="D29" s="327"/>
      <c r="E29" s="327"/>
      <c r="F29" s="327"/>
      <c r="G29" s="327"/>
      <c r="H29" s="327"/>
      <c r="I29" s="327"/>
      <c r="J29" s="327"/>
      <c r="L29" s="31"/>
      <c r="N29" s="31"/>
    </row>
    <row r="30" spans="1:16" s="28" customFormat="1" x14ac:dyDescent="0.2">
      <c r="A30" s="164">
        <v>5</v>
      </c>
      <c r="B30" s="328" t="s">
        <v>279</v>
      </c>
      <c r="C30" s="327"/>
      <c r="D30" s="327"/>
      <c r="E30" s="327"/>
      <c r="F30" s="327"/>
      <c r="G30" s="327"/>
      <c r="H30" s="327"/>
      <c r="I30" s="327"/>
      <c r="J30" s="327"/>
      <c r="L30" s="31"/>
      <c r="N30" s="31"/>
    </row>
    <row r="31" spans="1:16" s="28" customFormat="1" x14ac:dyDescent="0.25">
      <c r="A31" s="164">
        <v>6</v>
      </c>
      <c r="B31" s="326" t="s">
        <v>249</v>
      </c>
      <c r="C31" s="327"/>
      <c r="D31" s="327"/>
      <c r="E31" s="327"/>
      <c r="F31" s="327"/>
      <c r="G31" s="327"/>
      <c r="H31" s="327"/>
      <c r="I31" s="327"/>
      <c r="J31" s="327"/>
      <c r="L31" s="31"/>
      <c r="N31" s="31"/>
    </row>
    <row r="32" spans="1:16" s="28" customFormat="1" x14ac:dyDescent="0.25">
      <c r="A32" s="164">
        <v>7</v>
      </c>
      <c r="B32" s="326" t="s">
        <v>296</v>
      </c>
      <c r="C32" s="327"/>
      <c r="D32" s="327"/>
      <c r="E32" s="327"/>
      <c r="F32" s="327"/>
      <c r="G32" s="327"/>
      <c r="H32" s="327"/>
      <c r="I32" s="327"/>
      <c r="J32" s="327"/>
      <c r="L32" s="31"/>
      <c r="N32" s="31"/>
    </row>
    <row r="33" spans="1:14" s="28" customFormat="1" x14ac:dyDescent="0.2">
      <c r="A33" s="164"/>
      <c r="B33" s="164"/>
      <c r="C33" s="164"/>
      <c r="D33" s="164"/>
      <c r="E33" s="164"/>
      <c r="F33" s="164"/>
      <c r="G33" s="164"/>
      <c r="H33" s="164"/>
      <c r="I33" s="164"/>
      <c r="J33" s="164"/>
      <c r="L33" s="31"/>
      <c r="N33" s="31"/>
    </row>
    <row r="34" spans="1:14" s="28" customFormat="1" x14ac:dyDescent="0.2">
      <c r="D34" s="29"/>
      <c r="E34" s="27"/>
      <c r="G34" s="29"/>
      <c r="H34" s="27"/>
      <c r="J34" s="30"/>
      <c r="L34" s="31"/>
      <c r="N34" s="31"/>
    </row>
    <row r="35" spans="1:14" x14ac:dyDescent="0.2">
      <c r="A35" s="6"/>
      <c r="B35" s="2" t="s">
        <v>36</v>
      </c>
      <c r="C35" s="16"/>
      <c r="E35" s="19"/>
      <c r="F35" s="13"/>
      <c r="G35" s="123"/>
      <c r="H35" s="20"/>
      <c r="I35" s="13"/>
      <c r="J35" s="16"/>
      <c r="L35" s="19"/>
      <c r="N35" s="19"/>
    </row>
    <row r="36" spans="1:14" x14ac:dyDescent="0.25">
      <c r="B36" s="32" t="s">
        <v>37</v>
      </c>
      <c r="C36" s="16"/>
      <c r="E36" s="19"/>
      <c r="F36" s="13"/>
      <c r="G36" s="123"/>
      <c r="H36" s="20"/>
      <c r="I36" s="13"/>
      <c r="J36" s="16"/>
      <c r="L36" s="19"/>
      <c r="N36" s="19"/>
    </row>
    <row r="37" spans="1:14" x14ac:dyDescent="0.25">
      <c r="B37" s="25" t="s">
        <v>38</v>
      </c>
      <c r="C37" s="25"/>
      <c r="I37" s="25"/>
      <c r="J37" s="25"/>
    </row>
    <row r="38" spans="1:14" ht="35.25" customHeight="1" x14ac:dyDescent="0.25">
      <c r="B38" s="346" t="s">
        <v>297</v>
      </c>
      <c r="C38" s="346"/>
      <c r="D38" s="346"/>
      <c r="E38" s="346"/>
      <c r="F38" s="346"/>
      <c r="G38" s="346"/>
      <c r="H38" s="346"/>
      <c r="I38" s="346"/>
      <c r="J38" s="346"/>
    </row>
    <row r="39" spans="1:14" x14ac:dyDescent="0.2">
      <c r="B39" s="159" t="s">
        <v>39</v>
      </c>
      <c r="C39" s="159"/>
      <c r="D39" s="159"/>
      <c r="E39" s="159"/>
      <c r="F39" s="159"/>
      <c r="G39" s="159"/>
      <c r="H39" s="159"/>
      <c r="I39" s="159"/>
      <c r="J39" s="159"/>
    </row>
    <row r="40" spans="1:14" ht="34.5" customHeight="1" x14ac:dyDescent="0.25">
      <c r="B40" s="346" t="s">
        <v>298</v>
      </c>
      <c r="C40" s="349"/>
      <c r="D40" s="349"/>
      <c r="E40" s="349"/>
      <c r="F40" s="349"/>
      <c r="G40" s="349"/>
      <c r="H40" s="349"/>
      <c r="I40" s="349"/>
      <c r="J40" s="349"/>
    </row>
    <row r="41" spans="1:14" x14ac:dyDescent="0.25">
      <c r="B41" s="159" t="s">
        <v>40</v>
      </c>
      <c r="C41" s="159"/>
      <c r="D41" s="159"/>
      <c r="E41" s="159"/>
      <c r="F41" s="159"/>
      <c r="G41" s="159"/>
      <c r="H41" s="159"/>
      <c r="I41" s="159"/>
      <c r="J41" s="159"/>
    </row>
    <row r="42" spans="1:14" ht="33" customHeight="1" x14ac:dyDescent="0.2">
      <c r="B42" s="346" t="s">
        <v>299</v>
      </c>
      <c r="C42" s="346"/>
      <c r="D42" s="346"/>
      <c r="E42" s="346"/>
      <c r="F42" s="346"/>
      <c r="G42" s="346"/>
      <c r="H42" s="346"/>
      <c r="I42" s="346"/>
      <c r="J42" s="346"/>
    </row>
    <row r="43" spans="1:14" x14ac:dyDescent="0.2">
      <c r="B43" s="33"/>
      <c r="C43" s="33"/>
      <c r="D43" s="33"/>
      <c r="E43" s="33"/>
      <c r="F43" s="33"/>
      <c r="G43" s="33"/>
      <c r="H43" s="33"/>
      <c r="I43" s="33"/>
      <c r="J43" s="33"/>
    </row>
    <row r="44" spans="1:14" x14ac:dyDescent="0.2">
      <c r="A44" s="6"/>
      <c r="B44" s="134" t="s">
        <v>41</v>
      </c>
      <c r="H44" s="34"/>
      <c r="I44" s="34"/>
      <c r="J44" s="34"/>
    </row>
    <row r="45" spans="1:14" ht="15" customHeight="1" x14ac:dyDescent="0.25">
      <c r="B45" s="134" t="s">
        <v>42</v>
      </c>
      <c r="H45" s="35"/>
      <c r="I45" s="35"/>
      <c r="J45" s="35"/>
    </row>
    <row r="46" spans="1:14" x14ac:dyDescent="0.25">
      <c r="B46" s="164" t="s">
        <v>43</v>
      </c>
      <c r="H46" s="36"/>
      <c r="I46" s="36"/>
      <c r="J46" s="36"/>
    </row>
    <row r="47" spans="1:14" ht="15" customHeight="1" x14ac:dyDescent="0.25">
      <c r="A47" s="164">
        <v>1</v>
      </c>
      <c r="B47" s="326" t="s">
        <v>260</v>
      </c>
      <c r="C47" s="327"/>
      <c r="D47" s="327"/>
      <c r="E47" s="327"/>
      <c r="F47" s="327"/>
      <c r="G47" s="327"/>
      <c r="H47" s="327"/>
      <c r="I47" s="327"/>
      <c r="J47" s="327"/>
    </row>
    <row r="48" spans="1:14" x14ac:dyDescent="0.2">
      <c r="A48" s="164">
        <v>2</v>
      </c>
      <c r="B48" s="326" t="s">
        <v>59</v>
      </c>
      <c r="C48" s="327"/>
      <c r="D48" s="327"/>
      <c r="E48" s="327"/>
      <c r="F48" s="327"/>
      <c r="G48" s="327"/>
      <c r="H48" s="327"/>
      <c r="I48" s="327"/>
      <c r="J48" s="327"/>
    </row>
    <row r="49" spans="1:10" x14ac:dyDescent="0.25">
      <c r="A49" s="164">
        <v>3</v>
      </c>
      <c r="B49" s="326" t="s">
        <v>60</v>
      </c>
      <c r="C49" s="327"/>
      <c r="D49" s="327"/>
      <c r="E49" s="327"/>
      <c r="F49" s="327"/>
      <c r="G49" s="327"/>
      <c r="H49" s="327"/>
      <c r="I49" s="327"/>
      <c r="J49" s="327"/>
    </row>
    <row r="50" spans="1:10" x14ac:dyDescent="0.25">
      <c r="A50" s="164">
        <v>4</v>
      </c>
      <c r="B50" s="326" t="s">
        <v>261</v>
      </c>
      <c r="C50" s="327"/>
      <c r="D50" s="327"/>
      <c r="E50" s="327"/>
      <c r="F50" s="327"/>
      <c r="G50" s="327"/>
      <c r="H50" s="327"/>
      <c r="I50" s="327"/>
      <c r="J50" s="327"/>
    </row>
    <row r="51" spans="1:10" ht="15" customHeight="1" x14ac:dyDescent="0.2">
      <c r="A51" s="164">
        <v>5</v>
      </c>
      <c r="B51" s="344"/>
      <c r="C51" s="344"/>
      <c r="D51" s="344"/>
      <c r="E51" s="344"/>
      <c r="F51" s="344"/>
      <c r="G51" s="344"/>
      <c r="H51" s="344"/>
      <c r="I51" s="344"/>
      <c r="J51" s="344"/>
    </row>
    <row r="52" spans="1:10" x14ac:dyDescent="0.2">
      <c r="A52" s="164">
        <v>6</v>
      </c>
      <c r="B52" s="344"/>
      <c r="C52" s="344"/>
      <c r="D52" s="344"/>
      <c r="E52" s="344"/>
      <c r="F52" s="344"/>
      <c r="G52" s="344"/>
      <c r="H52" s="344"/>
      <c r="I52" s="344"/>
      <c r="J52" s="344"/>
    </row>
    <row r="53" spans="1:10" x14ac:dyDescent="0.2">
      <c r="B53" s="344"/>
      <c r="C53" s="344"/>
      <c r="D53" s="344"/>
      <c r="E53" s="344"/>
      <c r="F53" s="344"/>
      <c r="G53" s="344"/>
      <c r="H53" s="344"/>
      <c r="I53" s="344"/>
      <c r="J53" s="344"/>
    </row>
    <row r="54" spans="1:10" x14ac:dyDescent="0.2">
      <c r="A54" s="164">
        <v>8</v>
      </c>
      <c r="B54" s="345"/>
      <c r="C54" s="345"/>
      <c r="D54" s="345"/>
      <c r="E54" s="345"/>
      <c r="F54" s="345"/>
      <c r="G54" s="345"/>
      <c r="H54" s="345"/>
      <c r="I54" s="345"/>
      <c r="J54" s="345"/>
    </row>
    <row r="55" spans="1:10" x14ac:dyDescent="0.25">
      <c r="B55" s="134" t="s">
        <v>44</v>
      </c>
      <c r="G55" s="123"/>
      <c r="H55" s="34"/>
      <c r="I55" s="34"/>
      <c r="J55" s="34"/>
    </row>
    <row r="56" spans="1:10" x14ac:dyDescent="0.25">
      <c r="B56" s="164" t="s">
        <v>45</v>
      </c>
      <c r="G56" s="123"/>
      <c r="H56" s="137"/>
      <c r="I56" s="137"/>
      <c r="J56" s="137"/>
    </row>
    <row r="57" spans="1:10" x14ac:dyDescent="0.2">
      <c r="A57" s="164">
        <v>1</v>
      </c>
      <c r="B57" s="345"/>
      <c r="C57" s="345"/>
      <c r="D57" s="345"/>
      <c r="E57" s="345"/>
      <c r="F57" s="345"/>
      <c r="G57" s="345"/>
      <c r="H57" s="345"/>
      <c r="I57" s="345"/>
      <c r="J57" s="345"/>
    </row>
    <row r="58" spans="1:10" x14ac:dyDescent="0.2">
      <c r="A58" s="164">
        <v>2</v>
      </c>
      <c r="B58" s="150"/>
      <c r="C58" s="150"/>
      <c r="D58" s="150"/>
      <c r="E58" s="150"/>
      <c r="F58" s="150"/>
      <c r="G58" s="150"/>
      <c r="H58" s="150"/>
      <c r="I58" s="150"/>
      <c r="J58" s="150"/>
    </row>
    <row r="59" spans="1:10" x14ac:dyDescent="0.2">
      <c r="A59" s="164">
        <v>3</v>
      </c>
      <c r="B59" s="150"/>
      <c r="C59" s="150"/>
      <c r="D59" s="150"/>
      <c r="E59" s="150"/>
      <c r="F59" s="150"/>
      <c r="G59" s="150"/>
      <c r="H59" s="150"/>
      <c r="I59" s="150"/>
      <c r="J59" s="150"/>
    </row>
    <row r="60" spans="1:10" x14ac:dyDescent="0.2">
      <c r="A60" s="164">
        <v>4</v>
      </c>
      <c r="B60" s="150"/>
      <c r="C60" s="150"/>
      <c r="D60" s="150"/>
      <c r="E60" s="150"/>
      <c r="F60" s="150"/>
      <c r="G60" s="150"/>
      <c r="H60" s="150"/>
      <c r="I60" s="150"/>
      <c r="J60" s="150"/>
    </row>
    <row r="61" spans="1:10" x14ac:dyDescent="0.2">
      <c r="A61" s="164">
        <v>5</v>
      </c>
      <c r="B61" s="150"/>
      <c r="C61" s="150"/>
      <c r="D61" s="150"/>
      <c r="E61" s="150"/>
      <c r="F61" s="150"/>
      <c r="G61" s="150"/>
      <c r="H61" s="150"/>
      <c r="I61" s="150"/>
      <c r="J61" s="150"/>
    </row>
    <row r="62" spans="1:10" x14ac:dyDescent="0.2">
      <c r="A62" s="164">
        <v>6</v>
      </c>
      <c r="B62" s="150"/>
      <c r="C62" s="150"/>
      <c r="D62" s="150"/>
      <c r="E62" s="150"/>
      <c r="F62" s="150"/>
      <c r="G62" s="150"/>
      <c r="H62" s="150"/>
      <c r="I62" s="150"/>
      <c r="J62" s="150"/>
    </row>
    <row r="63" spans="1:10" x14ac:dyDescent="0.2">
      <c r="A63" s="164">
        <v>7</v>
      </c>
      <c r="B63" s="150"/>
      <c r="C63" s="150"/>
      <c r="D63" s="150"/>
      <c r="E63" s="150"/>
      <c r="F63" s="150"/>
      <c r="G63" s="150"/>
      <c r="H63" s="150"/>
      <c r="I63" s="150"/>
      <c r="J63" s="150"/>
    </row>
    <row r="64" spans="1:10" x14ac:dyDescent="0.2">
      <c r="A64" s="164">
        <v>8</v>
      </c>
      <c r="B64" s="150"/>
      <c r="C64" s="150"/>
      <c r="D64" s="150"/>
      <c r="E64" s="150"/>
      <c r="F64" s="150"/>
      <c r="G64" s="150"/>
      <c r="H64" s="150"/>
      <c r="I64" s="150"/>
      <c r="J64" s="150"/>
    </row>
    <row r="65" spans="1:11" x14ac:dyDescent="0.2">
      <c r="A65" s="164">
        <v>9</v>
      </c>
      <c r="B65" s="345"/>
      <c r="C65" s="345"/>
      <c r="D65" s="345"/>
      <c r="E65" s="345"/>
      <c r="F65" s="345"/>
      <c r="G65" s="345"/>
      <c r="H65" s="345"/>
      <c r="I65" s="345"/>
      <c r="J65" s="345"/>
    </row>
    <row r="66" spans="1:11" x14ac:dyDescent="0.2">
      <c r="A66" s="164">
        <v>10</v>
      </c>
      <c r="B66" s="150"/>
      <c r="C66" s="150"/>
      <c r="D66" s="150"/>
      <c r="E66" s="150"/>
      <c r="F66" s="150"/>
      <c r="G66" s="150"/>
      <c r="H66" s="150"/>
      <c r="I66" s="150"/>
      <c r="J66" s="150"/>
    </row>
    <row r="67" spans="1:11" x14ac:dyDescent="0.2">
      <c r="B67" s="134" t="s">
        <v>46</v>
      </c>
      <c r="D67" s="134"/>
      <c r="H67" s="137"/>
      <c r="I67" s="137"/>
      <c r="J67" s="137"/>
    </row>
    <row r="68" spans="1:11" ht="15" customHeight="1" x14ac:dyDescent="0.25">
      <c r="B68" s="341" t="s">
        <v>47</v>
      </c>
      <c r="C68" s="341"/>
      <c r="D68" s="341"/>
      <c r="E68" s="341"/>
      <c r="F68" s="341"/>
      <c r="G68" s="341"/>
      <c r="H68" s="341"/>
      <c r="I68" s="341"/>
      <c r="J68" s="341"/>
    </row>
    <row r="69" spans="1:11" ht="15" customHeight="1" x14ac:dyDescent="0.2">
      <c r="B69" s="143"/>
      <c r="C69" s="143"/>
      <c r="D69" s="143"/>
      <c r="E69" s="143"/>
      <c r="F69" s="143"/>
      <c r="H69" s="143">
        <f>SUM(E71:E77)</f>
        <v>300</v>
      </c>
      <c r="I69" s="137" t="str">
        <f>IF(H69=E11*25,"perfecte","cal revisar")</f>
        <v>perfecte</v>
      </c>
      <c r="J69" s="137" t="str">
        <f>IF(E11*7&lt;K70,"perfecte","cal revisar")</f>
        <v>perfecte</v>
      </c>
    </row>
    <row r="70" spans="1:11" ht="15" customHeight="1" x14ac:dyDescent="0.2">
      <c r="B70" s="143"/>
      <c r="C70" s="342" t="s">
        <v>48</v>
      </c>
      <c r="D70" s="343"/>
      <c r="E70" s="37" t="s">
        <v>49</v>
      </c>
      <c r="F70" s="342" t="s">
        <v>50</v>
      </c>
      <c r="G70" s="343"/>
      <c r="I70" s="137" t="s">
        <v>548</v>
      </c>
      <c r="J70" s="137" t="s">
        <v>549</v>
      </c>
      <c r="K70" s="137">
        <f>SUM(K71:K77)</f>
        <v>108.76</v>
      </c>
    </row>
    <row r="71" spans="1:11" ht="15" customHeight="1" x14ac:dyDescent="0.25">
      <c r="C71" s="164" t="s">
        <v>536</v>
      </c>
      <c r="D71" s="173"/>
      <c r="E71" s="38">
        <v>6</v>
      </c>
      <c r="F71" s="330">
        <v>0</v>
      </c>
      <c r="G71" s="331"/>
      <c r="I71" s="137"/>
      <c r="J71" s="137"/>
      <c r="K71" s="137">
        <f t="shared" ref="K71:K77" si="0">E71*F71</f>
        <v>0</v>
      </c>
    </row>
    <row r="72" spans="1:11" ht="15" customHeight="1" x14ac:dyDescent="0.25">
      <c r="C72" s="164" t="s">
        <v>533</v>
      </c>
      <c r="D72" s="174"/>
      <c r="E72" s="39">
        <v>120</v>
      </c>
      <c r="F72" s="340">
        <v>0.7</v>
      </c>
      <c r="G72" s="334"/>
      <c r="I72" s="137"/>
      <c r="J72" s="137"/>
      <c r="K72" s="137">
        <f t="shared" si="0"/>
        <v>84</v>
      </c>
    </row>
    <row r="73" spans="1:11" ht="15" customHeight="1" x14ac:dyDescent="0.25">
      <c r="C73" s="164" t="s">
        <v>535</v>
      </c>
      <c r="D73" s="174"/>
      <c r="E73" s="39">
        <v>142</v>
      </c>
      <c r="F73" s="340">
        <v>0.08</v>
      </c>
      <c r="G73" s="334"/>
      <c r="I73" s="137"/>
      <c r="J73" s="137"/>
      <c r="K73" s="137">
        <f t="shared" si="0"/>
        <v>11.36</v>
      </c>
    </row>
    <row r="74" spans="1:11" ht="15" customHeight="1" x14ac:dyDescent="0.25">
      <c r="C74" s="164" t="s">
        <v>542</v>
      </c>
      <c r="D74" s="173"/>
      <c r="E74" s="38">
        <v>6</v>
      </c>
      <c r="F74" s="367">
        <v>1</v>
      </c>
      <c r="G74" s="368"/>
      <c r="I74" s="137"/>
      <c r="J74" s="137"/>
      <c r="K74" s="137">
        <f t="shared" si="0"/>
        <v>6</v>
      </c>
    </row>
    <row r="75" spans="1:11" ht="15" customHeight="1" x14ac:dyDescent="0.25">
      <c r="C75" s="164" t="s">
        <v>93</v>
      </c>
      <c r="D75" s="174"/>
      <c r="E75" s="39">
        <v>8</v>
      </c>
      <c r="F75" s="340">
        <v>0.25</v>
      </c>
      <c r="G75" s="334"/>
      <c r="I75" s="137"/>
      <c r="J75" s="137"/>
      <c r="K75" s="137">
        <f t="shared" si="0"/>
        <v>2</v>
      </c>
    </row>
    <row r="76" spans="1:11" ht="15" customHeight="1" x14ac:dyDescent="0.25">
      <c r="C76" s="164" t="s">
        <v>539</v>
      </c>
      <c r="D76" s="173"/>
      <c r="E76" s="38">
        <v>18</v>
      </c>
      <c r="F76" s="339">
        <v>0.3</v>
      </c>
      <c r="G76" s="331"/>
      <c r="I76" s="137"/>
      <c r="J76" s="137"/>
      <c r="K76" s="137">
        <f t="shared" si="0"/>
        <v>5.3999999999999995</v>
      </c>
    </row>
    <row r="77" spans="1:11" ht="15" customHeight="1" x14ac:dyDescent="0.2">
      <c r="C77" s="333"/>
      <c r="D77" s="334"/>
      <c r="E77" s="39"/>
      <c r="F77" s="333"/>
      <c r="G77" s="334"/>
      <c r="I77" s="137"/>
      <c r="J77" s="137"/>
      <c r="K77" s="137">
        <f t="shared" si="0"/>
        <v>0</v>
      </c>
    </row>
    <row r="78" spans="1:11" ht="15" customHeight="1" x14ac:dyDescent="0.2">
      <c r="B78" s="143"/>
      <c r="C78" s="143"/>
      <c r="D78" s="143"/>
      <c r="E78" s="143"/>
      <c r="F78" s="143"/>
      <c r="H78" s="137"/>
      <c r="I78" s="137"/>
      <c r="J78" s="137"/>
    </row>
    <row r="79" spans="1:11" x14ac:dyDescent="0.25">
      <c r="A79" s="6"/>
      <c r="B79" s="134" t="s">
        <v>51</v>
      </c>
    </row>
    <row r="80" spans="1:11" x14ac:dyDescent="0.25">
      <c r="B80" s="125" t="s">
        <v>52</v>
      </c>
    </row>
    <row r="81" spans="1:17" x14ac:dyDescent="0.25">
      <c r="C81" s="164" t="s">
        <v>557</v>
      </c>
      <c r="D81" s="153"/>
      <c r="E81" s="153"/>
      <c r="F81" s="153"/>
      <c r="G81" s="153"/>
      <c r="H81" s="153"/>
      <c r="I81" s="153"/>
      <c r="J81" s="153"/>
      <c r="K81" s="153"/>
    </row>
    <row r="82" spans="1:17" x14ac:dyDescent="0.25">
      <c r="C82" s="164" t="s">
        <v>558</v>
      </c>
      <c r="D82" s="153"/>
      <c r="E82" s="153"/>
      <c r="F82" s="153"/>
      <c r="G82" s="153"/>
      <c r="H82" s="153"/>
      <c r="I82" s="153"/>
      <c r="J82" s="153"/>
      <c r="K82" s="153"/>
    </row>
    <row r="83" spans="1:17" x14ac:dyDescent="0.25">
      <c r="C83" s="164" t="s">
        <v>560</v>
      </c>
      <c r="D83" s="153"/>
      <c r="E83" s="153"/>
      <c r="F83" s="153"/>
      <c r="G83" s="153"/>
      <c r="H83" s="153"/>
      <c r="I83" s="153"/>
      <c r="J83" s="153"/>
      <c r="K83" s="153"/>
    </row>
    <row r="84" spans="1:17" x14ac:dyDescent="0.25">
      <c r="C84" s="164" t="s">
        <v>562</v>
      </c>
      <c r="D84" s="153"/>
      <c r="E84" s="153"/>
      <c r="F84" s="153"/>
      <c r="G84" s="153"/>
      <c r="H84" s="153"/>
      <c r="I84" s="153"/>
      <c r="J84" s="153"/>
      <c r="K84" s="153"/>
    </row>
    <row r="85" spans="1:17" x14ac:dyDescent="0.2">
      <c r="C85" s="152"/>
      <c r="D85" s="153"/>
      <c r="E85" s="153"/>
      <c r="F85" s="153"/>
      <c r="G85" s="153"/>
      <c r="H85" s="153"/>
      <c r="I85" s="153"/>
      <c r="J85" s="153"/>
      <c r="K85" s="153"/>
    </row>
    <row r="87" spans="1:17" x14ac:dyDescent="0.25">
      <c r="A87" s="6"/>
      <c r="B87" s="134" t="s">
        <v>53</v>
      </c>
    </row>
    <row r="88" spans="1:17" ht="15" customHeight="1" x14ac:dyDescent="0.25">
      <c r="B88" s="138" t="s">
        <v>54</v>
      </c>
      <c r="C88" s="138"/>
      <c r="D88" s="138"/>
      <c r="E88" s="138"/>
      <c r="F88" s="138"/>
      <c r="G88" s="138"/>
      <c r="H88" s="138"/>
    </row>
    <row r="89" spans="1:17" ht="15" customHeight="1" x14ac:dyDescent="0.2">
      <c r="B89" s="143"/>
      <c r="C89" s="143"/>
      <c r="D89" s="143"/>
      <c r="E89" s="143"/>
      <c r="F89" s="143"/>
      <c r="G89" s="143"/>
      <c r="H89" s="143"/>
    </row>
    <row r="90" spans="1:17" ht="15" customHeight="1" x14ac:dyDescent="0.25">
      <c r="B90" s="143"/>
      <c r="C90" s="336" t="s">
        <v>55</v>
      </c>
      <c r="D90" s="337"/>
      <c r="E90" s="336" t="s">
        <v>56</v>
      </c>
      <c r="F90" s="337"/>
      <c r="G90" s="336" t="s">
        <v>57</v>
      </c>
      <c r="H90" s="338"/>
      <c r="I90" s="337"/>
      <c r="J90" s="143"/>
    </row>
    <row r="91" spans="1:17" ht="15" customHeight="1" x14ac:dyDescent="0.25">
      <c r="C91" s="172" t="s">
        <v>567</v>
      </c>
      <c r="D91" s="173"/>
      <c r="E91" s="339">
        <v>0.3</v>
      </c>
      <c r="F91" s="331"/>
      <c r="G91" s="339">
        <v>0.6</v>
      </c>
      <c r="H91" s="332"/>
      <c r="I91" s="331"/>
      <c r="J91" s="143"/>
    </row>
    <row r="92" spans="1:17" ht="15" customHeight="1" x14ac:dyDescent="0.25">
      <c r="C92" s="172" t="s">
        <v>564</v>
      </c>
      <c r="D92" s="173"/>
      <c r="E92" s="339">
        <v>0.5</v>
      </c>
      <c r="F92" s="331"/>
      <c r="G92" s="339">
        <v>0.7</v>
      </c>
      <c r="H92" s="332"/>
      <c r="I92" s="331"/>
      <c r="J92" s="143"/>
    </row>
    <row r="93" spans="1:17" ht="15" customHeight="1" x14ac:dyDescent="0.2">
      <c r="B93" s="143"/>
      <c r="C93" s="333"/>
      <c r="D93" s="334"/>
      <c r="E93" s="333"/>
      <c r="F93" s="334"/>
      <c r="G93" s="333"/>
      <c r="H93" s="335"/>
      <c r="I93" s="334"/>
      <c r="J93" s="143"/>
    </row>
    <row r="94" spans="1:17" ht="15" customHeight="1" x14ac:dyDescent="0.2">
      <c r="B94" s="143"/>
      <c r="C94" s="330"/>
      <c r="D94" s="331"/>
      <c r="E94" s="330"/>
      <c r="F94" s="331"/>
      <c r="G94" s="330"/>
      <c r="H94" s="332"/>
      <c r="I94" s="331"/>
      <c r="J94" s="143"/>
    </row>
    <row r="95" spans="1:17" ht="15" customHeight="1" x14ac:dyDescent="0.2">
      <c r="B95" s="143"/>
      <c r="C95" s="333"/>
      <c r="D95" s="334"/>
      <c r="E95" s="333"/>
      <c r="F95" s="334"/>
      <c r="G95" s="333"/>
      <c r="H95" s="335"/>
      <c r="I95" s="334"/>
      <c r="J95" s="143"/>
      <c r="O95" s="40"/>
      <c r="P95" s="41"/>
      <c r="Q95" s="40"/>
    </row>
    <row r="96" spans="1:17" ht="15" customHeight="1" x14ac:dyDescent="0.25">
      <c r="B96" s="143"/>
      <c r="C96" s="330"/>
      <c r="D96" s="331"/>
      <c r="E96" s="330"/>
      <c r="F96" s="331"/>
      <c r="G96" s="330"/>
      <c r="H96" s="332"/>
      <c r="I96" s="331"/>
      <c r="J96" s="143"/>
    </row>
    <row r="97" spans="2:10" ht="15" customHeight="1" x14ac:dyDescent="0.25">
      <c r="B97" s="143"/>
      <c r="C97" s="333"/>
      <c r="D97" s="334"/>
      <c r="E97" s="333"/>
      <c r="F97" s="334"/>
      <c r="G97" s="333"/>
      <c r="H97" s="335"/>
      <c r="I97" s="334"/>
      <c r="J97" s="143"/>
    </row>
    <row r="98" spans="2:10" x14ac:dyDescent="0.25">
      <c r="D98" s="42"/>
    </row>
  </sheetData>
  <sheetProtection password="C6A8" sheet="1" objects="1" scenarios="1"/>
  <mergeCells count="62">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6:G76"/>
    <mergeCell ref="B53:J53"/>
    <mergeCell ref="B54:J54"/>
    <mergeCell ref="B57:J57"/>
    <mergeCell ref="B65:J65"/>
    <mergeCell ref="B68:J68"/>
    <mergeCell ref="C70:D70"/>
    <mergeCell ref="F70:G70"/>
    <mergeCell ref="F71:G71"/>
    <mergeCell ref="F72:G72"/>
    <mergeCell ref="F73:G73"/>
    <mergeCell ref="F74:G74"/>
    <mergeCell ref="F75:G75"/>
    <mergeCell ref="C94:D94"/>
    <mergeCell ref="E94:F94"/>
    <mergeCell ref="G94:I94"/>
    <mergeCell ref="C77:D77"/>
    <mergeCell ref="F77:G77"/>
    <mergeCell ref="C90:D90"/>
    <mergeCell ref="E90:F90"/>
    <mergeCell ref="G90:I90"/>
    <mergeCell ref="E91:F91"/>
    <mergeCell ref="G91:I91"/>
    <mergeCell ref="E92:F92"/>
    <mergeCell ref="G92:I92"/>
    <mergeCell ref="C93:D93"/>
    <mergeCell ref="E93:F93"/>
    <mergeCell ref="G93:I93"/>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sqref="C91:C92">
      <formula1>eval</formula1>
    </dataValidation>
    <dataValidation type="list" allowBlank="1" showInputMessage="1" showErrorMessage="1" sqref="B85 C81:C84">
      <formula1>metdoc</formula1>
    </dataValidation>
    <dataValidation type="list" allowBlank="1" showInputMessage="1" showErrorMessage="1" sqref="B77 C71:C76">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77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77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77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77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77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77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7751"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87752" r:id="rId10" name="Check Box 8">
              <controlPr defaultSize="0" autoFill="0" autoLine="0" autoPict="0">
                <anchor moveWithCells="1">
                  <from>
                    <xdr:col>3</xdr:col>
                    <xdr:colOff>447675</xdr:colOff>
                    <xdr:row>12</xdr:row>
                    <xdr:rowOff>9525</xdr:rowOff>
                  </from>
                  <to>
                    <xdr:col>3</xdr:col>
                    <xdr:colOff>847725</xdr:colOff>
                    <xdr:row>13</xdr:row>
                    <xdr:rowOff>9525</xdr:rowOff>
                  </to>
                </anchor>
              </controlPr>
            </control>
          </mc:Choice>
        </mc:AlternateContent>
        <mc:AlternateContent xmlns:mc="http://schemas.openxmlformats.org/markup-compatibility/2006">
          <mc:Choice Requires="x14">
            <control shapeId="28775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877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775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877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1">
    <pageSetUpPr fitToPage="1"/>
  </sheetPr>
  <dimension ref="A1:K77"/>
  <sheetViews>
    <sheetView topLeftCell="A49" zoomScaleNormal="100" workbookViewId="0">
      <selection activeCell="C64" sqref="C64"/>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0" ht="23.25" customHeight="1" x14ac:dyDescent="0.25">
      <c r="A1" s="352" t="s">
        <v>0</v>
      </c>
      <c r="B1" s="352"/>
      <c r="C1" s="352"/>
      <c r="D1" s="352"/>
      <c r="E1" s="352"/>
      <c r="F1" s="352"/>
      <c r="G1" s="352"/>
      <c r="H1" s="352"/>
      <c r="I1" s="352"/>
      <c r="J1" s="352"/>
    </row>
    <row r="2" spans="1:10" x14ac:dyDescent="0.2">
      <c r="B2" s="1"/>
      <c r="C2" s="1"/>
      <c r="D2" s="1"/>
      <c r="E2" s="1"/>
      <c r="F2" s="1"/>
      <c r="G2" s="1"/>
      <c r="H2" s="1"/>
      <c r="I2" s="1"/>
      <c r="J2" s="1"/>
    </row>
    <row r="3" spans="1:10" x14ac:dyDescent="0.25">
      <c r="B3" s="2" t="s">
        <v>1</v>
      </c>
      <c r="C3" s="88" t="s">
        <v>906</v>
      </c>
      <c r="D3" s="3" t="s">
        <v>2</v>
      </c>
      <c r="E3" s="353" t="s">
        <v>907</v>
      </c>
      <c r="F3" s="354"/>
      <c r="G3" s="354"/>
      <c r="H3" s="354"/>
      <c r="I3" s="354"/>
      <c r="J3" s="354"/>
    </row>
    <row r="4" spans="1:10" x14ac:dyDescent="0.25">
      <c r="B4" s="1"/>
      <c r="D4" s="1"/>
      <c r="E4" s="354"/>
      <c r="F4" s="354"/>
      <c r="G4" s="354"/>
      <c r="H4" s="354"/>
      <c r="I4" s="354"/>
      <c r="J4" s="354"/>
    </row>
    <row r="5" spans="1:10" x14ac:dyDescent="0.2">
      <c r="B5" s="1"/>
      <c r="C5" s="5"/>
      <c r="D5" s="1"/>
      <c r="E5" s="1"/>
      <c r="F5" s="1"/>
      <c r="G5" s="1"/>
      <c r="H5" s="1"/>
      <c r="I5" s="1"/>
      <c r="J5" s="1"/>
    </row>
    <row r="6" spans="1:10" x14ac:dyDescent="0.25">
      <c r="A6" s="6"/>
      <c r="B6" s="2" t="s">
        <v>6</v>
      </c>
      <c r="C6" s="5"/>
      <c r="D6" s="7" t="s">
        <v>7</v>
      </c>
      <c r="E6" s="1"/>
      <c r="F6" s="1"/>
      <c r="G6" s="1"/>
      <c r="H6" s="1"/>
      <c r="I6" s="1"/>
      <c r="J6" s="1"/>
    </row>
    <row r="7" spans="1:10" ht="15.75" x14ac:dyDescent="0.25">
      <c r="B7" s="1" t="s">
        <v>9</v>
      </c>
      <c r="C7" s="355" t="s">
        <v>1058</v>
      </c>
      <c r="D7" s="355"/>
      <c r="E7" s="355"/>
      <c r="F7" s="355"/>
      <c r="G7" s="355"/>
      <c r="H7" s="355"/>
      <c r="I7" s="355"/>
      <c r="J7" s="355"/>
    </row>
    <row r="8" spans="1:10" ht="15.95" x14ac:dyDescent="0.2">
      <c r="B8" s="1" t="s">
        <v>11</v>
      </c>
      <c r="C8" s="355" t="s">
        <v>1059</v>
      </c>
      <c r="D8" s="355"/>
      <c r="E8" s="355"/>
      <c r="F8" s="355"/>
      <c r="G8" s="355"/>
      <c r="H8" s="355"/>
      <c r="I8" s="355"/>
      <c r="J8" s="355"/>
    </row>
    <row r="9" spans="1:10" ht="15.75" x14ac:dyDescent="0.25">
      <c r="B9" s="1" t="s">
        <v>13</v>
      </c>
      <c r="C9" s="355" t="s">
        <v>1060</v>
      </c>
      <c r="D9" s="355"/>
      <c r="E9" s="355"/>
      <c r="F9" s="355"/>
      <c r="G9" s="355"/>
      <c r="H9" s="355"/>
      <c r="I9" s="355"/>
      <c r="J9" s="355"/>
    </row>
    <row r="10" spans="1:10" x14ac:dyDescent="0.2">
      <c r="B10" s="1"/>
      <c r="C10" s="9"/>
      <c r="D10" s="9"/>
      <c r="E10" s="9"/>
      <c r="F10" s="9"/>
      <c r="G10" s="9"/>
      <c r="H10" s="9"/>
      <c r="I10" s="9"/>
      <c r="J10" s="9"/>
    </row>
    <row r="11" spans="1:10" ht="15" customHeight="1" x14ac:dyDescent="0.25">
      <c r="B11" s="350" t="s">
        <v>14</v>
      </c>
      <c r="C11" s="350"/>
      <c r="D11" s="350"/>
      <c r="E11" s="10">
        <v>6</v>
      </c>
      <c r="G11" s="11" t="s">
        <v>15</v>
      </c>
      <c r="H11" s="351" t="s">
        <v>5</v>
      </c>
      <c r="I11" s="351"/>
      <c r="J11" s="351"/>
    </row>
    <row r="12" spans="1:10" ht="15.75" customHeight="1" x14ac:dyDescent="0.25">
      <c r="B12" s="12" t="s">
        <v>16</v>
      </c>
      <c r="C12" s="1"/>
      <c r="D12" s="1"/>
      <c r="E12" s="1"/>
      <c r="F12" s="1"/>
      <c r="G12" s="347" t="s">
        <v>17</v>
      </c>
      <c r="H12" s="347"/>
      <c r="I12" s="347"/>
      <c r="J12" s="347"/>
    </row>
    <row r="13" spans="1:10" ht="15" customHeight="1" x14ac:dyDescent="0.25">
      <c r="B13" s="14" t="s">
        <v>18</v>
      </c>
      <c r="C13" s="1"/>
      <c r="I13" s="15"/>
    </row>
    <row r="14" spans="1:10" ht="15" customHeight="1" x14ac:dyDescent="0.2">
      <c r="B14" s="14"/>
      <c r="C14" s="1"/>
      <c r="I14" s="15"/>
    </row>
    <row r="15" spans="1:10" ht="15" customHeight="1" x14ac:dyDescent="0.25">
      <c r="B15" s="348" t="s">
        <v>19</v>
      </c>
      <c r="C15" s="16"/>
      <c r="D15" s="17" t="s">
        <v>20</v>
      </c>
      <c r="E15" s="15"/>
      <c r="F15" s="15"/>
      <c r="G15" s="18" t="s">
        <v>21</v>
      </c>
      <c r="H15" s="15"/>
      <c r="J15" s="16"/>
    </row>
    <row r="16" spans="1:10" x14ac:dyDescent="0.25">
      <c r="B16" s="348"/>
      <c r="C16" s="15"/>
      <c r="D16" s="86" t="s">
        <v>22</v>
      </c>
      <c r="E16" s="21"/>
      <c r="G16" s="86" t="s">
        <v>23</v>
      </c>
      <c r="H16" s="21"/>
      <c r="J16" s="16"/>
    </row>
    <row r="17" spans="1:10" x14ac:dyDescent="0.2">
      <c r="B17" s="22"/>
      <c r="D17" s="23" t="s">
        <v>24</v>
      </c>
      <c r="E17" s="24"/>
      <c r="F17" s="15"/>
      <c r="G17" s="23" t="s">
        <v>25</v>
      </c>
      <c r="H17" s="24"/>
      <c r="J17" s="16"/>
    </row>
    <row r="18" spans="1:10" x14ac:dyDescent="0.2">
      <c r="B18" s="25"/>
      <c r="D18" s="86" t="s">
        <v>26</v>
      </c>
      <c r="E18" s="21"/>
      <c r="G18" s="86" t="s">
        <v>27</v>
      </c>
      <c r="H18" s="21"/>
      <c r="J18" s="16"/>
    </row>
    <row r="19" spans="1:10" x14ac:dyDescent="0.2">
      <c r="B19" s="118"/>
      <c r="C19" s="56"/>
      <c r="D19" s="23" t="s">
        <v>28</v>
      </c>
      <c r="E19" s="24">
        <v>6</v>
      </c>
      <c r="G19" s="23" t="s">
        <v>29</v>
      </c>
      <c r="H19" s="24"/>
      <c r="J19" s="1"/>
    </row>
    <row r="20" spans="1:10" x14ac:dyDescent="0.2">
      <c r="D20" s="86" t="s">
        <v>30</v>
      </c>
      <c r="E20" s="21"/>
      <c r="G20" s="86" t="s">
        <v>31</v>
      </c>
      <c r="H20" s="21"/>
      <c r="J20" s="16"/>
    </row>
    <row r="21" spans="1:10" x14ac:dyDescent="0.2">
      <c r="D21" s="23" t="s">
        <v>32</v>
      </c>
      <c r="E21" s="24"/>
      <c r="G21" s="23" t="s">
        <v>33</v>
      </c>
      <c r="H21" s="24"/>
      <c r="J21" s="16"/>
    </row>
    <row r="22" spans="1:10" x14ac:dyDescent="0.2">
      <c r="D22" s="26"/>
      <c r="E22" s="27"/>
      <c r="F22" s="28"/>
      <c r="G22" s="29"/>
      <c r="H22" s="27"/>
      <c r="J22" s="16"/>
    </row>
    <row r="23" spans="1:10" x14ac:dyDescent="0.2">
      <c r="D23" s="26"/>
      <c r="E23" s="27"/>
      <c r="F23" s="28"/>
      <c r="G23" s="29"/>
      <c r="H23" s="27"/>
      <c r="I23" s="28"/>
      <c r="J23" s="30"/>
    </row>
    <row r="24" spans="1:10" x14ac:dyDescent="0.2">
      <c r="A24" s="6"/>
      <c r="B24" s="134" t="s">
        <v>34</v>
      </c>
    </row>
    <row r="25" spans="1:10" s="28" customFormat="1" x14ac:dyDescent="0.2">
      <c r="A25" s="164"/>
      <c r="B25" s="125" t="s">
        <v>35</v>
      </c>
      <c r="C25" s="164"/>
      <c r="D25" s="164"/>
      <c r="E25" s="164"/>
      <c r="F25" s="164"/>
      <c r="G25" s="164"/>
      <c r="H25" s="164"/>
      <c r="I25" s="164"/>
      <c r="J25" s="164"/>
    </row>
    <row r="26" spans="1:10" s="28" customFormat="1" x14ac:dyDescent="0.25">
      <c r="A26" s="164">
        <v>1</v>
      </c>
      <c r="B26" s="326" t="s">
        <v>287</v>
      </c>
      <c r="C26" s="327"/>
      <c r="D26" s="327"/>
      <c r="E26" s="327"/>
      <c r="F26" s="327"/>
      <c r="G26" s="327"/>
      <c r="H26" s="327"/>
      <c r="I26" s="327"/>
      <c r="J26" s="327"/>
    </row>
    <row r="27" spans="1:10" s="28" customFormat="1" x14ac:dyDescent="0.25">
      <c r="A27" s="164">
        <v>2</v>
      </c>
      <c r="B27" s="326" t="s">
        <v>912</v>
      </c>
      <c r="C27" s="327"/>
      <c r="D27" s="327"/>
      <c r="E27" s="327"/>
      <c r="F27" s="327"/>
      <c r="G27" s="327"/>
      <c r="H27" s="327"/>
      <c r="I27" s="327"/>
      <c r="J27" s="327"/>
    </row>
    <row r="28" spans="1:10" s="28" customFormat="1" x14ac:dyDescent="0.25">
      <c r="A28" s="164">
        <v>3</v>
      </c>
      <c r="B28" s="326" t="s">
        <v>911</v>
      </c>
      <c r="C28" s="327"/>
      <c r="D28" s="327"/>
      <c r="E28" s="327"/>
      <c r="F28" s="327"/>
      <c r="G28" s="327"/>
      <c r="H28" s="327"/>
      <c r="I28" s="327"/>
      <c r="J28" s="327"/>
    </row>
    <row r="29" spans="1:10" s="28" customFormat="1" x14ac:dyDescent="0.25">
      <c r="A29" s="164">
        <v>4</v>
      </c>
      <c r="B29" s="326" t="s">
        <v>1061</v>
      </c>
      <c r="C29" s="327"/>
      <c r="D29" s="327"/>
      <c r="E29" s="327"/>
      <c r="F29" s="327"/>
      <c r="G29" s="327"/>
      <c r="H29" s="327"/>
      <c r="I29" s="327"/>
      <c r="J29" s="327"/>
    </row>
    <row r="30" spans="1:10" s="28" customFormat="1" x14ac:dyDescent="0.2">
      <c r="A30" s="164">
        <v>5</v>
      </c>
      <c r="B30" s="326" t="s">
        <v>1062</v>
      </c>
      <c r="C30" s="327"/>
      <c r="D30" s="327"/>
      <c r="E30" s="327"/>
      <c r="F30" s="327"/>
      <c r="G30" s="327"/>
      <c r="H30" s="327"/>
      <c r="I30" s="327"/>
      <c r="J30" s="327"/>
    </row>
    <row r="31" spans="1:10" s="28" customFormat="1" x14ac:dyDescent="0.25">
      <c r="A31" s="164">
        <v>6</v>
      </c>
      <c r="B31" s="326" t="s">
        <v>1063</v>
      </c>
      <c r="C31" s="327"/>
      <c r="D31" s="327"/>
      <c r="E31" s="327"/>
      <c r="F31" s="327"/>
      <c r="G31" s="327"/>
      <c r="H31" s="327"/>
      <c r="I31" s="327"/>
      <c r="J31" s="327"/>
    </row>
    <row r="32" spans="1:10" s="28" customFormat="1" x14ac:dyDescent="0.2">
      <c r="A32" s="164">
        <v>7</v>
      </c>
      <c r="B32" s="326" t="s">
        <v>917</v>
      </c>
      <c r="C32" s="327"/>
      <c r="D32" s="327"/>
      <c r="E32" s="327"/>
      <c r="F32" s="327"/>
      <c r="G32" s="327"/>
      <c r="H32" s="327"/>
      <c r="I32" s="327"/>
      <c r="J32" s="327"/>
    </row>
    <row r="33" spans="1:10" s="28" customFormat="1" x14ac:dyDescent="0.2"/>
    <row r="34" spans="1:10" x14ac:dyDescent="0.2">
      <c r="A34" s="6"/>
      <c r="B34" s="2" t="s">
        <v>36</v>
      </c>
      <c r="C34" s="16"/>
      <c r="E34" s="19"/>
      <c r="F34" s="13"/>
      <c r="G34" s="123"/>
      <c r="H34" s="20"/>
      <c r="I34" s="13"/>
      <c r="J34" s="16"/>
    </row>
    <row r="35" spans="1:10" x14ac:dyDescent="0.25">
      <c r="B35" s="125" t="s">
        <v>37</v>
      </c>
      <c r="C35" s="16"/>
      <c r="E35" s="19"/>
      <c r="F35" s="13"/>
      <c r="G35" s="123"/>
      <c r="H35" s="20"/>
      <c r="I35" s="13"/>
      <c r="J35" s="16"/>
    </row>
    <row r="36" spans="1:10" x14ac:dyDescent="0.25">
      <c r="B36" s="25" t="s">
        <v>38</v>
      </c>
      <c r="C36" s="25"/>
      <c r="I36" s="25"/>
      <c r="J36" s="25"/>
    </row>
    <row r="37" spans="1:10" ht="45" customHeight="1" x14ac:dyDescent="0.25">
      <c r="B37" s="346" t="s">
        <v>1064</v>
      </c>
      <c r="C37" s="346"/>
      <c r="D37" s="346"/>
      <c r="E37" s="346"/>
      <c r="F37" s="346"/>
      <c r="G37" s="346"/>
      <c r="H37" s="346"/>
      <c r="I37" s="346"/>
      <c r="J37" s="346"/>
    </row>
    <row r="38" spans="1:10" x14ac:dyDescent="0.2">
      <c r="B38" s="159" t="s">
        <v>39</v>
      </c>
      <c r="C38" s="159"/>
      <c r="D38" s="159"/>
      <c r="E38" s="159"/>
      <c r="F38" s="159"/>
      <c r="G38" s="159"/>
      <c r="H38" s="159"/>
      <c r="I38" s="159"/>
      <c r="J38" s="159"/>
    </row>
    <row r="39" spans="1:10" ht="44.25" customHeight="1" x14ac:dyDescent="0.25">
      <c r="B39" s="346" t="s">
        <v>1065</v>
      </c>
      <c r="C39" s="349"/>
      <c r="D39" s="349"/>
      <c r="E39" s="349"/>
      <c r="F39" s="349"/>
      <c r="G39" s="349"/>
      <c r="H39" s="349"/>
      <c r="I39" s="349"/>
      <c r="J39" s="349"/>
    </row>
    <row r="40" spans="1:10" x14ac:dyDescent="0.25">
      <c r="B40" s="159" t="s">
        <v>40</v>
      </c>
      <c r="C40" s="159"/>
      <c r="D40" s="159"/>
      <c r="E40" s="159"/>
      <c r="F40" s="159"/>
      <c r="G40" s="159"/>
      <c r="H40" s="159"/>
      <c r="I40" s="159"/>
      <c r="J40" s="159"/>
    </row>
    <row r="41" spans="1:10" ht="50.25" customHeight="1" x14ac:dyDescent="0.2">
      <c r="B41" s="346" t="s">
        <v>1066</v>
      </c>
      <c r="C41" s="346"/>
      <c r="D41" s="346"/>
      <c r="E41" s="346"/>
      <c r="F41" s="346"/>
      <c r="G41" s="346"/>
      <c r="H41" s="346"/>
      <c r="I41" s="346"/>
      <c r="J41" s="346"/>
    </row>
    <row r="42" spans="1:10" x14ac:dyDescent="0.2">
      <c r="B42" s="33"/>
      <c r="C42" s="33"/>
      <c r="D42" s="33"/>
      <c r="E42" s="33"/>
      <c r="F42" s="33"/>
      <c r="G42" s="33"/>
      <c r="H42" s="33"/>
      <c r="I42" s="33"/>
      <c r="J42" s="33"/>
    </row>
    <row r="43" spans="1:10" x14ac:dyDescent="0.2">
      <c r="A43" s="6"/>
      <c r="B43" s="134" t="s">
        <v>41</v>
      </c>
      <c r="H43" s="34"/>
      <c r="I43" s="34"/>
      <c r="J43" s="34"/>
    </row>
    <row r="44" spans="1:10" ht="15" customHeight="1" x14ac:dyDescent="0.25">
      <c r="B44" s="134" t="s">
        <v>42</v>
      </c>
      <c r="H44" s="35"/>
      <c r="I44" s="35"/>
      <c r="J44" s="35"/>
    </row>
    <row r="45" spans="1:10" x14ac:dyDescent="0.25">
      <c r="B45" s="125" t="s">
        <v>283</v>
      </c>
      <c r="H45" s="36"/>
      <c r="I45" s="36"/>
      <c r="J45" s="36"/>
    </row>
    <row r="46" spans="1:10" ht="15" customHeight="1" x14ac:dyDescent="0.2">
      <c r="A46" s="164">
        <v>1</v>
      </c>
      <c r="B46" s="326" t="s">
        <v>628</v>
      </c>
      <c r="C46" s="327"/>
      <c r="D46" s="327"/>
      <c r="E46" s="327"/>
      <c r="F46" s="327"/>
      <c r="G46" s="327"/>
      <c r="H46" s="327"/>
      <c r="I46" s="327"/>
      <c r="J46" s="327"/>
    </row>
    <row r="47" spans="1:10" x14ac:dyDescent="0.25">
      <c r="A47" s="164">
        <v>2</v>
      </c>
      <c r="B47" s="326" t="s">
        <v>60</v>
      </c>
      <c r="C47" s="327"/>
      <c r="D47" s="327"/>
      <c r="E47" s="327"/>
      <c r="F47" s="327"/>
      <c r="G47" s="327"/>
      <c r="H47" s="327"/>
      <c r="I47" s="327"/>
      <c r="J47" s="327"/>
    </row>
    <row r="49" spans="1:11" x14ac:dyDescent="0.25">
      <c r="A49" s="6"/>
      <c r="B49" s="134" t="s">
        <v>44</v>
      </c>
      <c r="G49" s="123"/>
      <c r="H49" s="34"/>
      <c r="I49" s="34"/>
      <c r="J49" s="34"/>
    </row>
    <row r="50" spans="1:11" x14ac:dyDescent="0.25">
      <c r="B50" s="164" t="s">
        <v>176</v>
      </c>
      <c r="G50" s="123"/>
      <c r="H50" s="137"/>
      <c r="I50" s="137"/>
      <c r="J50" s="137"/>
    </row>
    <row r="51" spans="1:11" x14ac:dyDescent="0.25">
      <c r="A51" s="164">
        <v>1</v>
      </c>
      <c r="B51" s="328" t="s">
        <v>596</v>
      </c>
      <c r="C51" s="329"/>
      <c r="D51" s="329"/>
      <c r="E51" s="329"/>
      <c r="F51" s="329"/>
      <c r="G51" s="329"/>
      <c r="H51" s="329"/>
      <c r="I51" s="329"/>
      <c r="J51" s="329"/>
    </row>
    <row r="52" spans="1:11" x14ac:dyDescent="0.25">
      <c r="A52" s="164">
        <v>2</v>
      </c>
      <c r="B52" s="144" t="s">
        <v>455</v>
      </c>
      <c r="C52" s="148"/>
      <c r="D52" s="148"/>
      <c r="E52" s="148"/>
      <c r="F52" s="148"/>
      <c r="G52" s="148"/>
      <c r="H52" s="148"/>
      <c r="I52" s="148"/>
      <c r="J52" s="148"/>
    </row>
    <row r="53" spans="1:11" x14ac:dyDescent="0.25">
      <c r="A53" s="164">
        <v>3</v>
      </c>
      <c r="B53" s="146" t="s">
        <v>775</v>
      </c>
      <c r="C53" s="148"/>
      <c r="D53" s="148"/>
      <c r="E53" s="148"/>
      <c r="F53" s="148"/>
      <c r="G53" s="148"/>
      <c r="H53" s="148"/>
      <c r="I53" s="148"/>
      <c r="J53" s="148"/>
    </row>
    <row r="55" spans="1:11" x14ac:dyDescent="0.2">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150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52</v>
      </c>
    </row>
    <row r="59" spans="1:11" ht="15" customHeight="1" x14ac:dyDescent="0.25">
      <c r="B59" s="143"/>
      <c r="C59" s="439" t="s">
        <v>533</v>
      </c>
      <c r="D59" s="382" t="s">
        <v>533</v>
      </c>
      <c r="E59" s="58">
        <v>30</v>
      </c>
      <c r="F59" s="339">
        <v>1</v>
      </c>
      <c r="G59" s="331"/>
      <c r="I59" s="137"/>
      <c r="J59" s="137"/>
      <c r="K59" s="137">
        <f t="shared" ref="K59:K66" si="0">E59*F59</f>
        <v>30</v>
      </c>
    </row>
    <row r="60" spans="1:11" ht="15" customHeight="1" x14ac:dyDescent="0.25">
      <c r="B60" s="143"/>
      <c r="C60" s="356" t="s">
        <v>535</v>
      </c>
      <c r="D60" s="357" t="s">
        <v>535</v>
      </c>
      <c r="E60" s="59">
        <v>80</v>
      </c>
      <c r="F60" s="340">
        <v>0.15</v>
      </c>
      <c r="G60" s="334"/>
      <c r="I60" s="137"/>
      <c r="J60" s="137"/>
      <c r="K60" s="137">
        <f t="shared" si="0"/>
        <v>12</v>
      </c>
    </row>
    <row r="61" spans="1:11" ht="15" customHeight="1" x14ac:dyDescent="0.25">
      <c r="B61" s="143"/>
      <c r="C61" s="439" t="s">
        <v>536</v>
      </c>
      <c r="D61" s="382" t="s">
        <v>536</v>
      </c>
      <c r="E61" s="58">
        <v>30</v>
      </c>
      <c r="F61" s="339">
        <v>0</v>
      </c>
      <c r="G61" s="331"/>
      <c r="I61" s="137"/>
      <c r="J61" s="137"/>
      <c r="K61" s="137">
        <f t="shared" si="0"/>
        <v>0</v>
      </c>
    </row>
    <row r="62" spans="1:11" ht="15" customHeight="1" x14ac:dyDescent="0.25">
      <c r="B62" s="143"/>
      <c r="C62" s="356" t="s">
        <v>550</v>
      </c>
      <c r="D62" s="357" t="s">
        <v>550</v>
      </c>
      <c r="E62" s="59">
        <v>10</v>
      </c>
      <c r="F62" s="339">
        <v>1</v>
      </c>
      <c r="G62" s="519"/>
      <c r="I62" s="137"/>
      <c r="J62" s="137"/>
      <c r="K62" s="137">
        <f t="shared" si="0"/>
        <v>10</v>
      </c>
    </row>
    <row r="63" spans="1:11" ht="15" customHeight="1" x14ac:dyDescent="0.2">
      <c r="B63" s="143"/>
      <c r="C63" s="143"/>
      <c r="D63" s="143"/>
      <c r="E63" s="222"/>
      <c r="F63" s="143"/>
      <c r="I63" s="137"/>
      <c r="J63" s="137"/>
      <c r="K63" s="137">
        <f t="shared" si="0"/>
        <v>0</v>
      </c>
    </row>
    <row r="64" spans="1:11" x14ac:dyDescent="0.25">
      <c r="A64" s="6"/>
      <c r="B64" s="134" t="s">
        <v>51</v>
      </c>
      <c r="I64" s="137"/>
      <c r="J64" s="137"/>
      <c r="K64" s="137">
        <f t="shared" si="0"/>
        <v>0</v>
      </c>
    </row>
    <row r="65" spans="1:11" x14ac:dyDescent="0.25">
      <c r="B65" s="125" t="s">
        <v>52</v>
      </c>
      <c r="I65" s="137"/>
      <c r="J65" s="137"/>
      <c r="K65" s="137">
        <f t="shared" si="0"/>
        <v>0</v>
      </c>
    </row>
    <row r="66" spans="1:11" x14ac:dyDescent="0.25">
      <c r="C66" s="152" t="s">
        <v>557</v>
      </c>
      <c r="D66" s="153"/>
      <c r="E66" s="153"/>
      <c r="F66" s="153"/>
      <c r="G66" s="153"/>
      <c r="I66" s="137"/>
      <c r="J66" s="137"/>
      <c r="K66" s="137">
        <f t="shared" si="0"/>
        <v>0</v>
      </c>
    </row>
    <row r="67" spans="1:11" x14ac:dyDescent="0.25">
      <c r="C67" s="152" t="s">
        <v>558</v>
      </c>
      <c r="D67" s="153"/>
      <c r="E67" s="153"/>
      <c r="F67" s="153"/>
      <c r="G67" s="153"/>
      <c r="H67" s="153"/>
      <c r="I67" s="153"/>
      <c r="J67" s="153"/>
      <c r="K67" s="153"/>
    </row>
    <row r="68" spans="1:11" x14ac:dyDescent="0.25">
      <c r="C68" s="144" t="s">
        <v>561</v>
      </c>
      <c r="D68" s="146"/>
      <c r="E68" s="146"/>
      <c r="F68" s="146"/>
      <c r="G68" s="146"/>
      <c r="H68" s="146"/>
      <c r="I68" s="146"/>
      <c r="J68" s="146"/>
      <c r="K68" s="146"/>
    </row>
    <row r="69" spans="1:11" x14ac:dyDescent="0.25">
      <c r="C69" s="144" t="s">
        <v>560</v>
      </c>
      <c r="D69" s="146"/>
      <c r="E69" s="146"/>
      <c r="F69" s="146"/>
      <c r="G69" s="146"/>
      <c r="H69" s="146"/>
      <c r="I69" s="146"/>
      <c r="J69" s="146"/>
      <c r="K69" s="146"/>
    </row>
    <row r="71" spans="1:11" x14ac:dyDescent="0.25">
      <c r="A71" s="6"/>
      <c r="B71" s="134" t="s">
        <v>53</v>
      </c>
    </row>
    <row r="72" spans="1:11" ht="15" customHeight="1" x14ac:dyDescent="0.25">
      <c r="B72" s="341" t="s">
        <v>54</v>
      </c>
      <c r="C72" s="341"/>
      <c r="D72" s="341"/>
      <c r="E72" s="341"/>
      <c r="F72" s="341"/>
      <c r="G72" s="341"/>
      <c r="H72" s="341"/>
    </row>
    <row r="73" spans="1:11" ht="15" customHeight="1" x14ac:dyDescent="0.2">
      <c r="B73" s="143"/>
      <c r="C73" s="143"/>
      <c r="D73" s="143"/>
      <c r="E73" s="143"/>
      <c r="F73" s="143"/>
      <c r="G73" s="143"/>
      <c r="H73" s="143"/>
    </row>
    <row r="74" spans="1:11" ht="15" customHeight="1" x14ac:dyDescent="0.25">
      <c r="B74" s="143"/>
      <c r="C74" s="336" t="s">
        <v>55</v>
      </c>
      <c r="D74" s="337"/>
      <c r="E74" s="336" t="s">
        <v>56</v>
      </c>
      <c r="F74" s="337"/>
      <c r="G74" s="336" t="s">
        <v>57</v>
      </c>
      <c r="H74" s="338"/>
      <c r="I74" s="337"/>
      <c r="J74" s="143"/>
    </row>
    <row r="75" spans="1:11" ht="15" customHeight="1" x14ac:dyDescent="0.25">
      <c r="B75" s="143"/>
      <c r="C75" s="520" t="s">
        <v>564</v>
      </c>
      <c r="D75" s="521" t="s">
        <v>564</v>
      </c>
      <c r="E75" s="339">
        <v>0.4</v>
      </c>
      <c r="F75" s="331"/>
      <c r="G75" s="339">
        <v>0.7</v>
      </c>
      <c r="H75" s="332"/>
      <c r="I75" s="331"/>
      <c r="J75" s="143"/>
    </row>
    <row r="76" spans="1:11" ht="15" customHeight="1" x14ac:dyDescent="0.25">
      <c r="B76" s="143"/>
      <c r="C76" s="356" t="s">
        <v>566</v>
      </c>
      <c r="D76" s="524" t="s">
        <v>566</v>
      </c>
      <c r="E76" s="340">
        <v>0.3</v>
      </c>
      <c r="F76" s="334"/>
      <c r="G76" s="340">
        <v>0.6</v>
      </c>
      <c r="H76" s="335"/>
      <c r="I76" s="334"/>
      <c r="J76" s="143"/>
    </row>
    <row r="77" spans="1:11" x14ac:dyDescent="0.2">
      <c r="D77" s="42"/>
    </row>
  </sheetData>
  <sheetProtection password="C6A8" sheet="1" objects="1" scenarios="1"/>
  <mergeCells count="43">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7:J37"/>
    <mergeCell ref="B39:J39"/>
    <mergeCell ref="B46:J46"/>
    <mergeCell ref="B47:J47"/>
    <mergeCell ref="B51:J51"/>
    <mergeCell ref="B56:J56"/>
    <mergeCell ref="C58:D58"/>
    <mergeCell ref="F58:G58"/>
    <mergeCell ref="C62:D62"/>
    <mergeCell ref="F62:G62"/>
    <mergeCell ref="B72:H72"/>
    <mergeCell ref="C59:D59"/>
    <mergeCell ref="F59:G59"/>
    <mergeCell ref="C60:D60"/>
    <mergeCell ref="F60:G60"/>
    <mergeCell ref="C61:D61"/>
    <mergeCell ref="F61:G61"/>
    <mergeCell ref="C76:D76"/>
    <mergeCell ref="E76:F76"/>
    <mergeCell ref="G76:I76"/>
    <mergeCell ref="C74:D74"/>
    <mergeCell ref="E74:F74"/>
    <mergeCell ref="G74:I74"/>
    <mergeCell ref="C75:D75"/>
    <mergeCell ref="E75:F75"/>
    <mergeCell ref="G75:I75"/>
  </mergeCells>
  <dataValidations count="4">
    <dataValidation type="list" allowBlank="1" showInputMessage="1" showErrorMessage="1" prompt="Escoja de la lista" sqref="H11:J11">
      <formula1>$P$3:$P$7</formula1>
    </dataValidation>
    <dataValidation type="list" allowBlank="1" showInputMessage="1" showErrorMessage="1" sqref="B59:B62">
      <formula1>act</formula1>
    </dataValidation>
    <dataValidation type="list" allowBlank="1" showInputMessage="1" showErrorMessage="1" sqref="B75:B76">
      <formula1>eval</formula1>
    </dataValidation>
    <dataValidation type="list" allowBlank="1" showInputMessage="1" showErrorMessage="1" sqref="B66:B69">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1" max="9" man="1"/>
    <brk id="6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2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792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792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792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792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792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792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793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793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793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793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793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2">
    <pageSetUpPr fitToPage="1"/>
  </sheetPr>
  <dimension ref="A1:P76"/>
  <sheetViews>
    <sheetView topLeftCell="A49" zoomScaleNormal="100" workbookViewId="0">
      <selection activeCell="C58" sqref="C58:D58"/>
    </sheetView>
  </sheetViews>
  <sheetFormatPr defaultColWidth="8.71093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7109375" style="164"/>
    <col min="10" max="10" width="16.85546875" style="164" customWidth="1"/>
    <col min="11" max="16384" width="8.71093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1067</v>
      </c>
      <c r="D7" s="355"/>
      <c r="E7" s="355"/>
      <c r="F7" s="355"/>
      <c r="G7" s="355"/>
      <c r="H7" s="355"/>
      <c r="I7" s="355"/>
      <c r="J7" s="355"/>
      <c r="P7" s="4" t="s">
        <v>10</v>
      </c>
    </row>
    <row r="8" spans="1:16" ht="15.75" x14ac:dyDescent="0.25">
      <c r="B8" s="1" t="s">
        <v>11</v>
      </c>
      <c r="C8" s="355" t="s">
        <v>1068</v>
      </c>
      <c r="D8" s="355"/>
      <c r="E8" s="355"/>
      <c r="F8" s="355"/>
      <c r="G8" s="355"/>
      <c r="H8" s="355"/>
      <c r="I8" s="355"/>
      <c r="J8" s="355"/>
      <c r="M8" s="123"/>
      <c r="N8" s="123"/>
      <c r="O8" s="123"/>
      <c r="P8" s="4" t="s">
        <v>12</v>
      </c>
    </row>
    <row r="9" spans="1:16" ht="15.75" x14ac:dyDescent="0.25">
      <c r="B9" s="1" t="s">
        <v>13</v>
      </c>
      <c r="C9" s="442" t="s">
        <v>1069</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ht="28.5" customHeight="1" x14ac:dyDescent="0.25">
      <c r="A26" s="164">
        <v>1</v>
      </c>
      <c r="B26" s="491" t="s">
        <v>1070</v>
      </c>
      <c r="C26" s="492"/>
      <c r="D26" s="492"/>
      <c r="E26" s="492"/>
      <c r="F26" s="492"/>
      <c r="G26" s="492"/>
      <c r="H26" s="492"/>
      <c r="I26" s="492"/>
      <c r="J26" s="492"/>
      <c r="K26" s="206"/>
      <c r="L26" s="223"/>
      <c r="N26" s="31"/>
    </row>
    <row r="27" spans="1:16" s="28" customFormat="1" x14ac:dyDescent="0.2">
      <c r="A27" s="164">
        <v>2</v>
      </c>
      <c r="B27" s="546" t="s">
        <v>1071</v>
      </c>
      <c r="C27" s="533"/>
      <c r="D27" s="533"/>
      <c r="E27" s="533"/>
      <c r="F27" s="533"/>
      <c r="G27" s="533"/>
      <c r="H27" s="533"/>
      <c r="I27" s="533"/>
      <c r="J27" s="533"/>
      <c r="K27" s="206"/>
      <c r="L27" s="31"/>
      <c r="N27" s="31"/>
    </row>
    <row r="28" spans="1:16" s="28" customFormat="1" x14ac:dyDescent="0.25">
      <c r="A28" s="164">
        <v>3</v>
      </c>
      <c r="B28" s="216" t="s">
        <v>1072</v>
      </c>
      <c r="C28" s="224"/>
      <c r="D28" s="224"/>
      <c r="E28" s="224"/>
      <c r="F28" s="224"/>
      <c r="G28" s="224"/>
      <c r="H28" s="224"/>
      <c r="I28" s="224"/>
      <c r="J28" s="224"/>
      <c r="K28" s="206"/>
      <c r="L28" s="31"/>
      <c r="N28" s="31"/>
    </row>
    <row r="29" spans="1:16" s="28" customFormat="1" x14ac:dyDescent="0.25">
      <c r="A29" s="164">
        <v>4</v>
      </c>
      <c r="B29" s="216" t="s">
        <v>1073</v>
      </c>
      <c r="C29" s="224"/>
      <c r="D29" s="224"/>
      <c r="E29" s="224"/>
      <c r="F29" s="224"/>
      <c r="G29" s="224"/>
      <c r="H29" s="224"/>
      <c r="I29" s="224"/>
      <c r="J29" s="224"/>
      <c r="L29" s="31"/>
      <c r="N29" s="31"/>
    </row>
    <row r="30" spans="1:16" s="28" customFormat="1" ht="29.25" customHeight="1" x14ac:dyDescent="0.25">
      <c r="A30" s="164">
        <v>5</v>
      </c>
      <c r="B30" s="491" t="s">
        <v>1074</v>
      </c>
      <c r="C30" s="492"/>
      <c r="D30" s="492"/>
      <c r="E30" s="492"/>
      <c r="F30" s="492"/>
      <c r="G30" s="492"/>
      <c r="H30" s="492"/>
      <c r="I30" s="492"/>
      <c r="J30" s="492"/>
      <c r="L30" s="31"/>
      <c r="N30" s="31"/>
    </row>
    <row r="31" spans="1:16" s="28" customFormat="1" x14ac:dyDescent="0.2">
      <c r="D31" s="29"/>
      <c r="E31" s="27"/>
      <c r="G31" s="29"/>
      <c r="H31" s="27"/>
      <c r="J31" s="30"/>
      <c r="L31" s="31"/>
      <c r="N31" s="31"/>
    </row>
    <row r="32" spans="1:16" x14ac:dyDescent="0.2">
      <c r="A32" s="6"/>
      <c r="B32" s="2" t="s">
        <v>36</v>
      </c>
      <c r="C32" s="16"/>
      <c r="E32" s="19"/>
      <c r="F32" s="13"/>
      <c r="G32" s="123"/>
      <c r="H32" s="20"/>
      <c r="I32" s="13"/>
      <c r="J32" s="16"/>
      <c r="L32" s="19"/>
      <c r="N32" s="19"/>
    </row>
    <row r="33" spans="1:14" x14ac:dyDescent="0.25">
      <c r="B33" s="125" t="s">
        <v>37</v>
      </c>
      <c r="C33" s="16"/>
      <c r="E33" s="19"/>
      <c r="F33" s="13"/>
      <c r="G33" s="123"/>
      <c r="H33" s="20"/>
      <c r="I33" s="13"/>
      <c r="J33" s="16"/>
      <c r="L33" s="19"/>
      <c r="N33" s="19"/>
    </row>
    <row r="34" spans="1:14" x14ac:dyDescent="0.25">
      <c r="B34" s="25" t="s">
        <v>38</v>
      </c>
      <c r="C34" s="108"/>
      <c r="I34" s="25"/>
      <c r="J34" s="25"/>
    </row>
    <row r="35" spans="1:14" ht="35.25" customHeight="1" x14ac:dyDescent="0.25">
      <c r="B35" s="346" t="s">
        <v>1075</v>
      </c>
      <c r="C35" s="346"/>
      <c r="D35" s="346"/>
      <c r="E35" s="346"/>
      <c r="F35" s="346"/>
      <c r="G35" s="346"/>
      <c r="H35" s="346"/>
      <c r="I35" s="346"/>
      <c r="J35" s="346"/>
    </row>
    <row r="36" spans="1:14" x14ac:dyDescent="0.2">
      <c r="B36" s="159" t="s">
        <v>39</v>
      </c>
      <c r="C36" s="225"/>
      <c r="D36" s="159"/>
      <c r="E36" s="159"/>
      <c r="F36" s="159"/>
      <c r="G36" s="159"/>
      <c r="H36" s="159"/>
      <c r="I36" s="159"/>
      <c r="J36" s="159"/>
    </row>
    <row r="37" spans="1:14" ht="39.75" customHeight="1" x14ac:dyDescent="0.2">
      <c r="B37" s="346" t="s">
        <v>1076</v>
      </c>
      <c r="C37" s="349"/>
      <c r="D37" s="349"/>
      <c r="E37" s="349"/>
      <c r="F37" s="349"/>
      <c r="G37" s="349"/>
      <c r="H37" s="349"/>
      <c r="I37" s="349"/>
      <c r="J37" s="349"/>
    </row>
    <row r="38" spans="1:14" x14ac:dyDescent="0.25">
      <c r="B38" s="159" t="s">
        <v>40</v>
      </c>
      <c r="C38" s="159"/>
      <c r="D38" s="159"/>
      <c r="E38" s="159"/>
      <c r="F38" s="159"/>
      <c r="G38" s="159"/>
      <c r="H38" s="159"/>
      <c r="I38" s="159"/>
      <c r="J38" s="159"/>
    </row>
    <row r="39" spans="1:14" ht="50.25" customHeight="1" x14ac:dyDescent="0.2">
      <c r="B39" s="346" t="s">
        <v>1077</v>
      </c>
      <c r="C39" s="346"/>
      <c r="D39" s="346"/>
      <c r="E39" s="346"/>
      <c r="F39" s="346"/>
      <c r="G39" s="346"/>
      <c r="H39" s="346"/>
      <c r="I39" s="346"/>
      <c r="J39" s="346"/>
    </row>
    <row r="40" spans="1:14" x14ac:dyDescent="0.2">
      <c r="B40" s="33"/>
      <c r="C40" s="33"/>
      <c r="D40" s="33"/>
      <c r="E40" s="33"/>
      <c r="F40" s="33"/>
      <c r="G40" s="33"/>
      <c r="H40" s="33"/>
      <c r="I40" s="33"/>
      <c r="J40" s="33"/>
    </row>
    <row r="41" spans="1:14" x14ac:dyDescent="0.2">
      <c r="A41" s="6"/>
      <c r="B41" s="134" t="s">
        <v>41</v>
      </c>
      <c r="H41" s="34"/>
      <c r="I41" s="34"/>
      <c r="J41" s="34"/>
    </row>
    <row r="42" spans="1:14" ht="15" customHeight="1" x14ac:dyDescent="0.25">
      <c r="B42" s="134" t="s">
        <v>42</v>
      </c>
      <c r="H42" s="35"/>
      <c r="I42" s="35"/>
      <c r="J42" s="35"/>
    </row>
    <row r="43" spans="1:14" x14ac:dyDescent="0.25">
      <c r="B43" s="125" t="s">
        <v>283</v>
      </c>
      <c r="H43" s="36"/>
      <c r="I43" s="36"/>
      <c r="J43" s="36"/>
    </row>
    <row r="44" spans="1:14" ht="15" customHeight="1" x14ac:dyDescent="0.25">
      <c r="A44" s="164">
        <v>1</v>
      </c>
      <c r="B44" s="546" t="s">
        <v>83</v>
      </c>
      <c r="C44" s="533"/>
      <c r="D44" s="533"/>
      <c r="E44" s="533"/>
      <c r="F44" s="533"/>
      <c r="G44" s="533"/>
      <c r="H44" s="533"/>
      <c r="I44" s="533"/>
      <c r="J44" s="533"/>
      <c r="K44" s="203"/>
    </row>
    <row r="45" spans="1:14" x14ac:dyDescent="0.25">
      <c r="A45" s="164">
        <v>2</v>
      </c>
      <c r="B45" s="546" t="s">
        <v>219</v>
      </c>
      <c r="C45" s="533"/>
      <c r="D45" s="533"/>
      <c r="E45" s="533"/>
      <c r="F45" s="533"/>
      <c r="G45" s="533"/>
      <c r="H45" s="533"/>
      <c r="I45" s="533"/>
      <c r="J45" s="533"/>
    </row>
    <row r="47" spans="1:14" x14ac:dyDescent="0.25">
      <c r="B47" s="134" t="s">
        <v>44</v>
      </c>
      <c r="G47" s="123"/>
      <c r="H47" s="34"/>
      <c r="I47" s="34"/>
      <c r="J47" s="34"/>
    </row>
    <row r="48" spans="1:14" x14ac:dyDescent="0.25">
      <c r="B48" s="164" t="s">
        <v>176</v>
      </c>
      <c r="G48" s="123"/>
      <c r="H48" s="137"/>
      <c r="I48" s="137"/>
      <c r="J48" s="137"/>
    </row>
    <row r="49" spans="1:11" s="134" customFormat="1" x14ac:dyDescent="0.25">
      <c r="A49" s="25">
        <v>1</v>
      </c>
      <c r="B49" s="432" t="s">
        <v>1078</v>
      </c>
      <c r="C49" s="432"/>
      <c r="D49" s="432"/>
      <c r="E49" s="432"/>
      <c r="F49" s="432"/>
      <c r="G49" s="432"/>
      <c r="H49" s="432"/>
      <c r="I49" s="432"/>
      <c r="J49" s="432"/>
      <c r="K49" s="226"/>
    </row>
    <row r="50" spans="1:11" x14ac:dyDescent="0.25">
      <c r="A50" s="164">
        <v>2</v>
      </c>
      <c r="B50" s="432" t="s">
        <v>1079</v>
      </c>
      <c r="C50" s="432"/>
      <c r="D50" s="432"/>
      <c r="E50" s="432"/>
      <c r="F50" s="432"/>
      <c r="G50" s="432"/>
      <c r="H50" s="432"/>
      <c r="I50" s="432"/>
      <c r="J50" s="432"/>
    </row>
    <row r="51" spans="1:11" x14ac:dyDescent="0.25">
      <c r="A51" s="164">
        <v>3</v>
      </c>
      <c r="B51" s="227" t="s">
        <v>1080</v>
      </c>
      <c r="C51" s="228"/>
      <c r="D51" s="229"/>
      <c r="E51" s="229"/>
      <c r="F51" s="229"/>
      <c r="G51" s="230"/>
      <c r="H51" s="230"/>
      <c r="I51" s="230"/>
      <c r="J51" s="230"/>
    </row>
    <row r="53" spans="1:11" x14ac:dyDescent="0.2">
      <c r="B53" s="134" t="s">
        <v>46</v>
      </c>
      <c r="D53" s="134"/>
      <c r="H53" s="137"/>
      <c r="I53" s="137"/>
      <c r="J53" s="137"/>
    </row>
    <row r="54" spans="1:11" ht="15" customHeight="1" x14ac:dyDescent="0.25">
      <c r="B54" s="341" t="s">
        <v>47</v>
      </c>
      <c r="C54" s="341"/>
      <c r="D54" s="341"/>
      <c r="E54" s="341"/>
      <c r="F54" s="341"/>
      <c r="G54" s="341"/>
      <c r="H54" s="341"/>
      <c r="I54" s="341"/>
      <c r="J54" s="341"/>
    </row>
    <row r="55" spans="1:11" ht="15" customHeight="1" x14ac:dyDescent="0.2">
      <c r="B55" s="143"/>
      <c r="C55" s="143"/>
      <c r="D55" s="143"/>
      <c r="E55" s="143"/>
      <c r="F55" s="143"/>
      <c r="H55" s="143">
        <f>SUM(E57:E64)</f>
        <v>150</v>
      </c>
      <c r="I55" s="137" t="str">
        <f>IF(H55=E$11*25,"perfecte","cal revisar")</f>
        <v>perfecte</v>
      </c>
      <c r="J55" s="137" t="str">
        <f>IF(E$11*7&lt;K56,"perfecte","cal revisar")</f>
        <v>cal revisar</v>
      </c>
    </row>
    <row r="56" spans="1:11" ht="15" customHeight="1" x14ac:dyDescent="0.2">
      <c r="B56" s="143"/>
      <c r="C56" s="342" t="s">
        <v>48</v>
      </c>
      <c r="D56" s="343"/>
      <c r="E56" s="37" t="s">
        <v>49</v>
      </c>
      <c r="F56" s="342" t="s">
        <v>50</v>
      </c>
      <c r="G56" s="343"/>
      <c r="I56" s="137" t="s">
        <v>548</v>
      </c>
      <c r="J56" s="137" t="s">
        <v>549</v>
      </c>
      <c r="K56" s="137">
        <f>SUM(K57:K64)</f>
        <v>20</v>
      </c>
    </row>
    <row r="57" spans="1:11" ht="15" customHeight="1" x14ac:dyDescent="0.25">
      <c r="B57" s="143"/>
      <c r="C57" s="520" t="s">
        <v>533</v>
      </c>
      <c r="D57" s="521" t="s">
        <v>533</v>
      </c>
      <c r="E57" s="58">
        <v>40</v>
      </c>
      <c r="F57" s="339">
        <v>0.3</v>
      </c>
      <c r="G57" s="331"/>
      <c r="I57" s="137"/>
      <c r="J57" s="137"/>
      <c r="K57" s="137">
        <f t="shared" ref="K57:K64" si="0">E57*F57</f>
        <v>12</v>
      </c>
    </row>
    <row r="58" spans="1:11" ht="29.25" customHeight="1" x14ac:dyDescent="0.25">
      <c r="B58" s="143"/>
      <c r="C58" s="356" t="s">
        <v>543</v>
      </c>
      <c r="D58" s="357" t="s">
        <v>543</v>
      </c>
      <c r="E58" s="59">
        <v>87</v>
      </c>
      <c r="F58" s="340">
        <v>0</v>
      </c>
      <c r="G58" s="334"/>
      <c r="I58" s="137"/>
      <c r="J58" s="137"/>
      <c r="K58" s="137">
        <f t="shared" si="0"/>
        <v>0</v>
      </c>
    </row>
    <row r="59" spans="1:11" ht="15" customHeight="1" x14ac:dyDescent="0.25">
      <c r="B59" s="143"/>
      <c r="C59" s="439" t="s">
        <v>536</v>
      </c>
      <c r="D59" s="382" t="s">
        <v>536</v>
      </c>
      <c r="E59" s="58">
        <v>15</v>
      </c>
      <c r="F59" s="339">
        <v>0</v>
      </c>
      <c r="G59" s="331"/>
      <c r="I59" s="137"/>
      <c r="J59" s="137"/>
      <c r="K59" s="137">
        <f t="shared" si="0"/>
        <v>0</v>
      </c>
    </row>
    <row r="60" spans="1:11" ht="15" customHeight="1" x14ac:dyDescent="0.25">
      <c r="B60" s="143"/>
      <c r="C60" s="131" t="s">
        <v>542</v>
      </c>
      <c r="D60" s="166" t="s">
        <v>542</v>
      </c>
      <c r="E60" s="59">
        <v>8</v>
      </c>
      <c r="F60" s="340">
        <v>1</v>
      </c>
      <c r="G60" s="334"/>
      <c r="I60" s="137"/>
      <c r="J60" s="137"/>
      <c r="K60" s="137">
        <f t="shared" si="0"/>
        <v>8</v>
      </c>
    </row>
    <row r="61" spans="1:11" ht="15" customHeight="1" x14ac:dyDescent="0.2">
      <c r="B61" s="143"/>
      <c r="C61" s="143"/>
      <c r="D61" s="143"/>
      <c r="E61" s="143"/>
      <c r="F61" s="143"/>
      <c r="I61" s="137"/>
      <c r="J61" s="137"/>
      <c r="K61" s="137">
        <f t="shared" si="0"/>
        <v>0</v>
      </c>
    </row>
    <row r="62" spans="1:11" x14ac:dyDescent="0.25">
      <c r="A62" s="6"/>
      <c r="B62" s="134" t="s">
        <v>51</v>
      </c>
      <c r="I62" s="137"/>
      <c r="J62" s="137"/>
      <c r="K62" s="137">
        <f t="shared" si="0"/>
        <v>0</v>
      </c>
    </row>
    <row r="63" spans="1:11" x14ac:dyDescent="0.25">
      <c r="B63" s="125" t="s">
        <v>52</v>
      </c>
      <c r="I63" s="137"/>
      <c r="J63" s="137"/>
      <c r="K63" s="137">
        <f t="shared" si="0"/>
        <v>0</v>
      </c>
    </row>
    <row r="64" spans="1:11" x14ac:dyDescent="0.25">
      <c r="C64" s="141" t="s">
        <v>557</v>
      </c>
      <c r="D64" s="235"/>
      <c r="E64" s="235"/>
      <c r="F64" s="235"/>
      <c r="G64" s="235"/>
      <c r="I64" s="137"/>
      <c r="J64" s="137"/>
      <c r="K64" s="137">
        <f t="shared" si="0"/>
        <v>0</v>
      </c>
    </row>
    <row r="65" spans="1:11" x14ac:dyDescent="0.25">
      <c r="C65" s="141" t="s">
        <v>561</v>
      </c>
      <c r="D65" s="235"/>
      <c r="E65" s="235"/>
      <c r="F65" s="235"/>
      <c r="G65" s="235"/>
      <c r="H65" s="235"/>
      <c r="I65" s="235"/>
      <c r="J65" s="235"/>
      <c r="K65" s="235"/>
    </row>
    <row r="66" spans="1:11" x14ac:dyDescent="0.25">
      <c r="C66" s="141" t="s">
        <v>560</v>
      </c>
      <c r="D66" s="235"/>
      <c r="E66" s="235"/>
      <c r="F66" s="235"/>
      <c r="G66" s="235"/>
      <c r="H66" s="235"/>
      <c r="I66" s="235"/>
      <c r="J66" s="235"/>
      <c r="K66" s="235"/>
    </row>
    <row r="68" spans="1:11" x14ac:dyDescent="0.25">
      <c r="A68" s="6"/>
      <c r="B68" s="134" t="s">
        <v>53</v>
      </c>
    </row>
    <row r="69" spans="1:11" ht="15" customHeight="1" x14ac:dyDescent="0.25">
      <c r="B69" s="341" t="s">
        <v>54</v>
      </c>
      <c r="C69" s="341"/>
      <c r="D69" s="341"/>
      <c r="E69" s="341"/>
      <c r="F69" s="341"/>
      <c r="G69" s="341"/>
      <c r="H69" s="341"/>
    </row>
    <row r="70" spans="1:11" ht="15" customHeight="1" x14ac:dyDescent="0.2">
      <c r="B70" s="143"/>
      <c r="C70" s="143"/>
      <c r="D70" s="143"/>
      <c r="E70" s="143"/>
      <c r="F70" s="143"/>
      <c r="G70" s="143"/>
      <c r="H70" s="143"/>
    </row>
    <row r="71" spans="1:11" ht="15" customHeight="1" x14ac:dyDescent="0.25">
      <c r="B71" s="143"/>
      <c r="C71" s="336" t="s">
        <v>55</v>
      </c>
      <c r="D71" s="337"/>
      <c r="E71" s="336" t="s">
        <v>56</v>
      </c>
      <c r="F71" s="337"/>
      <c r="G71" s="336" t="s">
        <v>57</v>
      </c>
      <c r="H71" s="338"/>
      <c r="I71" s="337"/>
      <c r="J71" s="143"/>
    </row>
    <row r="72" spans="1:11" ht="15" customHeight="1" x14ac:dyDescent="0.25">
      <c r="B72" s="143"/>
      <c r="C72" s="439" t="s">
        <v>567</v>
      </c>
      <c r="D72" s="382" t="s">
        <v>567</v>
      </c>
      <c r="E72" s="451">
        <v>0.7</v>
      </c>
      <c r="F72" s="452"/>
      <c r="G72" s="451">
        <v>0.78</v>
      </c>
      <c r="H72" s="545"/>
      <c r="I72" s="452"/>
      <c r="J72" s="143"/>
    </row>
    <row r="73" spans="1:11" ht="15" customHeight="1" x14ac:dyDescent="0.25">
      <c r="B73" s="143"/>
      <c r="C73" s="453" t="s">
        <v>566</v>
      </c>
      <c r="D73" s="454" t="s">
        <v>566</v>
      </c>
      <c r="E73" s="503">
        <v>0.25</v>
      </c>
      <c r="F73" s="504"/>
      <c r="G73" s="503">
        <v>0.27</v>
      </c>
      <c r="H73" s="544"/>
      <c r="I73" s="504"/>
      <c r="J73" s="143"/>
    </row>
    <row r="74" spans="1:11" x14ac:dyDescent="0.2">
      <c r="D74" s="42"/>
    </row>
    <row r="75" spans="1:11" x14ac:dyDescent="0.2">
      <c r="E75" s="164">
        <v>45</v>
      </c>
    </row>
    <row r="76" spans="1:11" x14ac:dyDescent="0.2">
      <c r="E76" s="164">
        <v>25</v>
      </c>
    </row>
  </sheetData>
  <sheetProtection password="C6A8" sheet="1" objects="1" scenarios="1"/>
  <mergeCells count="39">
    <mergeCell ref="B11:D11"/>
    <mergeCell ref="H11:J11"/>
    <mergeCell ref="A1:J1"/>
    <mergeCell ref="E3:J4"/>
    <mergeCell ref="C7:J7"/>
    <mergeCell ref="C8:J8"/>
    <mergeCell ref="C9:J9"/>
    <mergeCell ref="B50:J50"/>
    <mergeCell ref="G12:J12"/>
    <mergeCell ref="B15:B16"/>
    <mergeCell ref="B26:J26"/>
    <mergeCell ref="B27:J27"/>
    <mergeCell ref="B30:J30"/>
    <mergeCell ref="B35:J35"/>
    <mergeCell ref="B37:J37"/>
    <mergeCell ref="B39:J39"/>
    <mergeCell ref="B44:J44"/>
    <mergeCell ref="B45:J45"/>
    <mergeCell ref="B49:J49"/>
    <mergeCell ref="C59:D59"/>
    <mergeCell ref="F59:G59"/>
    <mergeCell ref="F60:G60"/>
    <mergeCell ref="B54:J54"/>
    <mergeCell ref="C56:D56"/>
    <mergeCell ref="F56:G56"/>
    <mergeCell ref="C57:D57"/>
    <mergeCell ref="F57:G57"/>
    <mergeCell ref="C58:D58"/>
    <mergeCell ref="F58:G58"/>
    <mergeCell ref="C73:D73"/>
    <mergeCell ref="E73:F73"/>
    <mergeCell ref="G73:I73"/>
    <mergeCell ref="B69:H69"/>
    <mergeCell ref="C71:D71"/>
    <mergeCell ref="E71:F71"/>
    <mergeCell ref="G71:I71"/>
    <mergeCell ref="C72:D72"/>
    <mergeCell ref="E72:F72"/>
    <mergeCell ref="G72:I72"/>
  </mergeCells>
  <dataValidations count="4">
    <dataValidation type="list" allowBlank="1" showInputMessage="1" showErrorMessage="1" prompt="Escoja de la lista" sqref="H11:J11">
      <formula1>$P$3:$P$7</formula1>
    </dataValidation>
    <dataValidation type="list" allowBlank="1" showInputMessage="1" showErrorMessage="1" sqref="B57:B60">
      <formula1>act</formula1>
    </dataValidation>
    <dataValidation type="list" allowBlank="1" showInputMessage="1" showErrorMessage="1" sqref="B72:B73">
      <formula1>eval</formula1>
    </dataValidation>
    <dataValidation type="list" allowBlank="1" showInputMessage="1" showErrorMessage="1" sqref="B64:B66">
      <formula1>metdoc</formula1>
    </dataValidation>
  </dataValidations>
  <pageMargins left="0.70866141732283472" right="0.70866141732283472" top="0.51181102362204722" bottom="0.74803149606299213" header="0.31496062992125984" footer="0.31496062992125984"/>
  <pageSetup paperSize="9" scale="47" fitToWidth="0" orientation="portrait" horizontalDpi="4294967293" verticalDpi="4294967293" r:id="rId1"/>
  <headerFooter>
    <oddHeader>&amp;RDESCRIPCIÓN DE LAS ASIGNATURAS</oddHeader>
    <oddFooter>&amp;R&amp;8&amp;F</oddFooter>
  </headerFooter>
  <rowBreaks count="2" manualBreakCount="2">
    <brk id="39" max="9" man="1"/>
    <brk id="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894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894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894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895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895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895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895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895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895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895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895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895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4">
    <tabColor theme="0"/>
    <pageSetUpPr fitToPage="1"/>
  </sheetPr>
  <dimension ref="A1:P78"/>
  <sheetViews>
    <sheetView topLeftCell="A52" zoomScaleNormal="100" workbookViewId="0">
      <selection activeCell="G82" sqref="G82"/>
    </sheetView>
  </sheetViews>
  <sheetFormatPr defaultColWidth="8.710937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8.7109375" style="164"/>
    <col min="10" max="10" width="16.85546875" style="164" customWidth="1"/>
    <col min="11" max="16384" width="8.710937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1081</v>
      </c>
      <c r="D7" s="355"/>
      <c r="E7" s="355"/>
      <c r="F7" s="355"/>
      <c r="G7" s="355"/>
      <c r="H7" s="355"/>
      <c r="I7" s="355"/>
      <c r="J7" s="355"/>
      <c r="P7" s="4" t="s">
        <v>10</v>
      </c>
    </row>
    <row r="8" spans="1:16" ht="15.75" x14ac:dyDescent="0.25">
      <c r="B8" s="1" t="s">
        <v>11</v>
      </c>
      <c r="C8" s="355" t="s">
        <v>1082</v>
      </c>
      <c r="D8" s="355"/>
      <c r="E8" s="355"/>
      <c r="F8" s="355"/>
      <c r="G8" s="355"/>
      <c r="H8" s="355"/>
      <c r="I8" s="355"/>
      <c r="J8" s="355"/>
      <c r="M8" s="123"/>
      <c r="N8" s="123"/>
      <c r="O8" s="123"/>
      <c r="P8" s="4" t="s">
        <v>12</v>
      </c>
    </row>
    <row r="9" spans="1:16" ht="15.75" x14ac:dyDescent="0.25">
      <c r="B9" s="1" t="s">
        <v>13</v>
      </c>
      <c r="C9" s="231" t="s">
        <v>1083</v>
      </c>
      <c r="D9" s="151"/>
      <c r="E9" s="151"/>
      <c r="F9" s="151"/>
      <c r="G9" s="151"/>
      <c r="H9" s="151"/>
      <c r="I9" s="151"/>
      <c r="J9" s="151"/>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457" t="s">
        <v>215</v>
      </c>
      <c r="C26" s="458"/>
      <c r="D26" s="458"/>
      <c r="E26" s="458"/>
      <c r="F26" s="458"/>
      <c r="G26" s="458"/>
      <c r="H26" s="458"/>
      <c r="I26" s="458"/>
      <c r="J26" s="458"/>
      <c r="L26" s="31"/>
      <c r="N26" s="31"/>
    </row>
    <row r="27" spans="1:16" s="28" customFormat="1" x14ac:dyDescent="0.25">
      <c r="A27" s="164">
        <v>2</v>
      </c>
      <c r="B27" s="457" t="s">
        <v>244</v>
      </c>
      <c r="C27" s="458"/>
      <c r="D27" s="458"/>
      <c r="E27" s="458"/>
      <c r="F27" s="458"/>
      <c r="G27" s="458"/>
      <c r="H27" s="458"/>
      <c r="I27" s="458"/>
      <c r="J27" s="458"/>
      <c r="L27" s="31"/>
      <c r="N27" s="31"/>
    </row>
    <row r="28" spans="1:16" s="28" customFormat="1" x14ac:dyDescent="0.2">
      <c r="A28" s="164">
        <v>3</v>
      </c>
      <c r="B28" s="457" t="s">
        <v>1084</v>
      </c>
      <c r="C28" s="458"/>
      <c r="D28" s="458"/>
      <c r="E28" s="458"/>
      <c r="F28" s="458"/>
      <c r="G28" s="458"/>
      <c r="H28" s="458"/>
      <c r="I28" s="458"/>
      <c r="J28" s="458"/>
      <c r="L28" s="31"/>
      <c r="N28" s="31"/>
    </row>
    <row r="29" spans="1:16" s="28" customFormat="1" x14ac:dyDescent="0.2">
      <c r="A29" s="164">
        <v>4</v>
      </c>
      <c r="B29" s="457" t="s">
        <v>1085</v>
      </c>
      <c r="C29" s="458"/>
      <c r="D29" s="458"/>
      <c r="E29" s="458"/>
      <c r="F29" s="458"/>
      <c r="G29" s="458"/>
      <c r="H29" s="458"/>
      <c r="I29" s="458"/>
      <c r="J29" s="458"/>
      <c r="L29" s="31"/>
      <c r="N29" s="31"/>
    </row>
    <row r="30" spans="1:16" s="28" customFormat="1" x14ac:dyDescent="0.25">
      <c r="A30" s="164">
        <v>5</v>
      </c>
      <c r="B30" s="457" t="s">
        <v>1086</v>
      </c>
      <c r="C30" s="458"/>
      <c r="D30" s="458"/>
      <c r="E30" s="458"/>
      <c r="F30" s="458"/>
      <c r="G30" s="458"/>
      <c r="H30" s="458"/>
      <c r="I30" s="458"/>
      <c r="J30" s="458"/>
      <c r="L30" s="31"/>
      <c r="N30" s="31"/>
    </row>
    <row r="31" spans="1:16" s="28" customFormat="1" x14ac:dyDescent="0.25">
      <c r="A31" s="164">
        <v>6</v>
      </c>
      <c r="B31" s="457" t="s">
        <v>1087</v>
      </c>
      <c r="C31" s="458"/>
      <c r="D31" s="458"/>
      <c r="E31" s="458"/>
      <c r="F31" s="458"/>
      <c r="G31" s="458"/>
      <c r="H31" s="458"/>
      <c r="I31" s="458"/>
      <c r="J31" s="458"/>
      <c r="L31" s="31"/>
      <c r="N31" s="31"/>
    </row>
    <row r="32" spans="1:16" s="28" customFormat="1" x14ac:dyDescent="0.2">
      <c r="A32" s="164">
        <v>7</v>
      </c>
      <c r="B32" s="344"/>
      <c r="C32" s="344"/>
      <c r="D32" s="344"/>
      <c r="E32" s="344"/>
      <c r="F32" s="344"/>
      <c r="G32" s="344"/>
      <c r="H32" s="344"/>
      <c r="I32" s="344"/>
      <c r="J32" s="344"/>
      <c r="L32" s="31"/>
      <c r="N32" s="31"/>
    </row>
    <row r="33" spans="1:14" s="28" customFormat="1" x14ac:dyDescent="0.2">
      <c r="A33" s="164"/>
      <c r="B33" s="164"/>
      <c r="C33" s="164"/>
      <c r="D33" s="164"/>
      <c r="E33" s="164"/>
      <c r="F33" s="164"/>
      <c r="G33" s="164"/>
      <c r="H33" s="164"/>
      <c r="I33" s="164"/>
      <c r="J33" s="164"/>
      <c r="L33" s="31"/>
      <c r="N33" s="31"/>
    </row>
    <row r="34" spans="1:14" s="28" customFormat="1" x14ac:dyDescent="0.2">
      <c r="D34" s="29"/>
      <c r="E34" s="27"/>
      <c r="G34" s="29"/>
      <c r="H34" s="27"/>
      <c r="J34" s="30"/>
      <c r="L34" s="31"/>
      <c r="N34" s="31"/>
    </row>
    <row r="35" spans="1:14" x14ac:dyDescent="0.2">
      <c r="A35" s="6"/>
      <c r="B35" s="2" t="s">
        <v>36</v>
      </c>
      <c r="C35" s="16"/>
      <c r="E35" s="19"/>
      <c r="F35" s="13"/>
      <c r="G35" s="123"/>
      <c r="H35" s="20"/>
      <c r="I35" s="13"/>
      <c r="J35" s="16"/>
      <c r="L35" s="19"/>
      <c r="N35" s="19"/>
    </row>
    <row r="36" spans="1:14" x14ac:dyDescent="0.25">
      <c r="B36" s="125" t="s">
        <v>37</v>
      </c>
      <c r="C36" s="16"/>
      <c r="E36" s="19"/>
      <c r="F36" s="13"/>
      <c r="G36" s="123"/>
      <c r="H36" s="20"/>
      <c r="I36" s="13"/>
      <c r="J36" s="16"/>
      <c r="L36" s="19"/>
      <c r="N36" s="19"/>
    </row>
    <row r="37" spans="1:14" x14ac:dyDescent="0.25">
      <c r="B37" s="25" t="s">
        <v>38</v>
      </c>
      <c r="C37" s="25"/>
      <c r="I37" s="25"/>
      <c r="J37" s="25"/>
    </row>
    <row r="38" spans="1:14" ht="35.25" customHeight="1" x14ac:dyDescent="0.25">
      <c r="B38" s="346" t="s">
        <v>1088</v>
      </c>
      <c r="C38" s="346"/>
      <c r="D38" s="346"/>
      <c r="E38" s="346"/>
      <c r="F38" s="346"/>
      <c r="G38" s="346"/>
      <c r="H38" s="346"/>
      <c r="I38" s="346"/>
      <c r="J38" s="346"/>
    </row>
    <row r="39" spans="1:14" x14ac:dyDescent="0.2">
      <c r="B39" s="232" t="s">
        <v>39</v>
      </c>
      <c r="C39" s="16"/>
      <c r="D39" s="159"/>
      <c r="E39" s="159"/>
      <c r="F39" s="159"/>
      <c r="G39" s="159"/>
      <c r="H39" s="159"/>
      <c r="I39" s="159"/>
      <c r="J39" s="159"/>
    </row>
    <row r="40" spans="1:14" ht="39.75" customHeight="1" x14ac:dyDescent="0.25">
      <c r="B40" s="346" t="s">
        <v>1089</v>
      </c>
      <c r="C40" s="349"/>
      <c r="D40" s="349"/>
      <c r="E40" s="349"/>
      <c r="F40" s="349"/>
      <c r="G40" s="349"/>
      <c r="H40" s="349"/>
      <c r="I40" s="349"/>
      <c r="J40" s="349"/>
    </row>
    <row r="41" spans="1:14" x14ac:dyDescent="0.25">
      <c r="B41" s="159" t="s">
        <v>40</v>
      </c>
      <c r="C41" s="159"/>
      <c r="D41" s="159"/>
      <c r="E41" s="159"/>
      <c r="F41" s="159"/>
      <c r="G41" s="159"/>
      <c r="H41" s="159"/>
      <c r="I41" s="159"/>
      <c r="J41" s="159"/>
    </row>
    <row r="42" spans="1:14" ht="50.25" customHeight="1" x14ac:dyDescent="0.2">
      <c r="B42" s="346" t="s">
        <v>1090</v>
      </c>
      <c r="C42" s="346"/>
      <c r="D42" s="346"/>
      <c r="E42" s="346"/>
      <c r="F42" s="346"/>
      <c r="G42" s="346"/>
      <c r="H42" s="346"/>
      <c r="I42" s="346"/>
      <c r="J42" s="346"/>
    </row>
    <row r="43" spans="1:14" x14ac:dyDescent="0.2">
      <c r="B43" s="33"/>
      <c r="C43" s="33"/>
      <c r="D43" s="33"/>
      <c r="E43" s="33"/>
      <c r="F43" s="33"/>
      <c r="G43" s="33"/>
      <c r="H43" s="33"/>
      <c r="I43" s="33"/>
      <c r="J43" s="33"/>
    </row>
    <row r="44" spans="1:14" x14ac:dyDescent="0.2">
      <c r="A44" s="6"/>
      <c r="B44" s="134" t="s">
        <v>41</v>
      </c>
      <c r="H44" s="34"/>
      <c r="I44" s="34"/>
      <c r="J44" s="34"/>
    </row>
    <row r="45" spans="1:14" ht="15" customHeight="1" x14ac:dyDescent="0.25">
      <c r="B45" s="134" t="s">
        <v>42</v>
      </c>
      <c r="H45" s="35"/>
      <c r="I45" s="35"/>
      <c r="J45" s="35"/>
    </row>
    <row r="46" spans="1:14" x14ac:dyDescent="0.25">
      <c r="B46" s="125" t="s">
        <v>283</v>
      </c>
      <c r="H46" s="36"/>
      <c r="I46" s="36"/>
      <c r="J46" s="36"/>
    </row>
    <row r="47" spans="1:14" ht="29.25" customHeight="1" x14ac:dyDescent="0.25">
      <c r="A47" s="52">
        <v>1</v>
      </c>
      <c r="B47" s="457" t="s">
        <v>1091</v>
      </c>
      <c r="C47" s="458"/>
      <c r="D47" s="458"/>
      <c r="E47" s="458"/>
      <c r="F47" s="458"/>
      <c r="G47" s="458"/>
      <c r="H47" s="458"/>
      <c r="I47" s="458"/>
      <c r="J47" s="458"/>
    </row>
    <row r="48" spans="1:14" x14ac:dyDescent="0.25">
      <c r="A48" s="164">
        <v>2</v>
      </c>
      <c r="B48" s="546" t="s">
        <v>1092</v>
      </c>
      <c r="C48" s="533"/>
      <c r="D48" s="533"/>
      <c r="E48" s="533"/>
      <c r="F48" s="533"/>
      <c r="G48" s="533"/>
      <c r="H48" s="533"/>
      <c r="I48" s="533"/>
      <c r="J48" s="533"/>
    </row>
    <row r="50" spans="1:11" x14ac:dyDescent="0.25">
      <c r="B50" s="134" t="s">
        <v>44</v>
      </c>
      <c r="G50" s="123"/>
      <c r="H50" s="34"/>
      <c r="I50" s="34"/>
      <c r="J50" s="34"/>
    </row>
    <row r="51" spans="1:11" x14ac:dyDescent="0.25">
      <c r="B51" s="125" t="s">
        <v>176</v>
      </c>
      <c r="G51" s="123"/>
      <c r="H51" s="137"/>
      <c r="I51" s="137"/>
      <c r="J51" s="137"/>
    </row>
    <row r="52" spans="1:11" ht="28.5" customHeight="1" x14ac:dyDescent="0.25">
      <c r="A52" s="164">
        <v>1</v>
      </c>
      <c r="B52" s="457" t="s">
        <v>1093</v>
      </c>
      <c r="C52" s="458"/>
      <c r="D52" s="458"/>
      <c r="E52" s="458"/>
      <c r="F52" s="458"/>
      <c r="G52" s="458"/>
      <c r="H52" s="458"/>
      <c r="I52" s="458"/>
      <c r="J52" s="458"/>
    </row>
    <row r="53" spans="1:11" x14ac:dyDescent="0.25">
      <c r="A53" s="164">
        <v>2</v>
      </c>
      <c r="B53" s="457" t="s">
        <v>870</v>
      </c>
      <c r="C53" s="458"/>
      <c r="D53" s="458"/>
      <c r="E53" s="458"/>
      <c r="F53" s="458"/>
      <c r="G53" s="458"/>
      <c r="H53" s="458"/>
      <c r="I53" s="458"/>
      <c r="J53" s="458"/>
    </row>
    <row r="54" spans="1:11" x14ac:dyDescent="0.25">
      <c r="A54" s="164">
        <v>3</v>
      </c>
      <c r="B54" s="457" t="s">
        <v>1001</v>
      </c>
      <c r="C54" s="458"/>
      <c r="D54" s="458"/>
      <c r="E54" s="458"/>
      <c r="F54" s="458"/>
      <c r="G54" s="458"/>
      <c r="H54" s="458"/>
      <c r="I54" s="458"/>
      <c r="J54" s="458"/>
    </row>
    <row r="56" spans="1:11" x14ac:dyDescent="0.2">
      <c r="A56" s="6"/>
      <c r="B56" s="134" t="s">
        <v>46</v>
      </c>
      <c r="D56" s="134"/>
      <c r="H56" s="137"/>
      <c r="I56" s="137"/>
      <c r="J56" s="137"/>
    </row>
    <row r="57" spans="1:11" ht="15" customHeight="1" x14ac:dyDescent="0.25">
      <c r="B57" s="341" t="s">
        <v>47</v>
      </c>
      <c r="C57" s="341"/>
      <c r="D57" s="341"/>
      <c r="E57" s="341"/>
      <c r="F57" s="341"/>
      <c r="G57" s="341"/>
      <c r="H57" s="341"/>
      <c r="I57" s="341"/>
      <c r="J57" s="341"/>
    </row>
    <row r="58" spans="1:11" ht="15" customHeight="1" x14ac:dyDescent="0.2">
      <c r="B58" s="143"/>
      <c r="C58" s="143"/>
      <c r="D58" s="143"/>
      <c r="E58" s="143"/>
      <c r="F58" s="143"/>
      <c r="H58" s="143">
        <f>SUM(E60:E67)</f>
        <v>150</v>
      </c>
      <c r="I58" s="137" t="str">
        <f>IF(H58=E$11*25,"perfecte","cal revisar")</f>
        <v>perfecte</v>
      </c>
      <c r="J58" s="137" t="str">
        <f>IF(E$11*7&lt;K59,"perfecte","cal revisar")</f>
        <v>perfecte</v>
      </c>
    </row>
    <row r="59" spans="1:11" ht="15" customHeight="1" x14ac:dyDescent="0.2">
      <c r="B59" s="143"/>
      <c r="C59" s="342" t="s">
        <v>48</v>
      </c>
      <c r="D59" s="343"/>
      <c r="E59" s="37" t="s">
        <v>49</v>
      </c>
      <c r="F59" s="342" t="s">
        <v>50</v>
      </c>
      <c r="G59" s="343"/>
      <c r="I59" s="137" t="s">
        <v>548</v>
      </c>
      <c r="J59" s="137" t="s">
        <v>549</v>
      </c>
      <c r="K59" s="137">
        <f>SUM(K60:K67)</f>
        <v>50</v>
      </c>
    </row>
    <row r="60" spans="1:11" ht="15" customHeight="1" x14ac:dyDescent="0.25">
      <c r="B60" s="143"/>
      <c r="C60" s="520" t="s">
        <v>533</v>
      </c>
      <c r="D60" s="521" t="s">
        <v>533</v>
      </c>
      <c r="E60" s="58">
        <v>50</v>
      </c>
      <c r="F60" s="339">
        <v>0.8</v>
      </c>
      <c r="G60" s="331"/>
      <c r="I60" s="137"/>
      <c r="J60" s="137"/>
      <c r="K60" s="137">
        <f t="shared" ref="K60:K67" si="0">E60*F60</f>
        <v>40</v>
      </c>
    </row>
    <row r="61" spans="1:11" ht="29.25" customHeight="1" x14ac:dyDescent="0.25">
      <c r="B61" s="143"/>
      <c r="C61" s="453" t="s">
        <v>543</v>
      </c>
      <c r="D61" s="454" t="s">
        <v>543</v>
      </c>
      <c r="E61" s="59">
        <v>60</v>
      </c>
      <c r="F61" s="340">
        <v>0</v>
      </c>
      <c r="G61" s="334"/>
      <c r="I61" s="137"/>
      <c r="J61" s="137"/>
      <c r="K61" s="137">
        <f t="shared" si="0"/>
        <v>0</v>
      </c>
    </row>
    <row r="62" spans="1:11" ht="15" customHeight="1" x14ac:dyDescent="0.25">
      <c r="B62" s="143"/>
      <c r="C62" s="520" t="s">
        <v>536</v>
      </c>
      <c r="D62" s="521" t="s">
        <v>536</v>
      </c>
      <c r="E62" s="58">
        <v>30</v>
      </c>
      <c r="F62" s="339">
        <v>0</v>
      </c>
      <c r="G62" s="331"/>
      <c r="I62" s="137"/>
      <c r="J62" s="137"/>
      <c r="K62" s="137">
        <f t="shared" si="0"/>
        <v>0</v>
      </c>
    </row>
    <row r="63" spans="1:11" ht="15" customHeight="1" x14ac:dyDescent="0.25">
      <c r="B63" s="143"/>
      <c r="C63" s="453" t="s">
        <v>542</v>
      </c>
      <c r="D63" s="454" t="s">
        <v>542</v>
      </c>
      <c r="E63" s="59">
        <v>10</v>
      </c>
      <c r="F63" s="340">
        <v>1</v>
      </c>
      <c r="G63" s="334"/>
      <c r="I63" s="137"/>
      <c r="J63" s="137"/>
      <c r="K63" s="137">
        <f t="shared" si="0"/>
        <v>10</v>
      </c>
    </row>
    <row r="64" spans="1:11" ht="15" customHeight="1" x14ac:dyDescent="0.2">
      <c r="B64" s="143"/>
      <c r="C64" s="143"/>
      <c r="D64" s="143"/>
      <c r="E64" s="143"/>
      <c r="F64" s="143"/>
      <c r="I64" s="137"/>
      <c r="J64" s="137"/>
      <c r="K64" s="137">
        <f t="shared" si="0"/>
        <v>0</v>
      </c>
    </row>
    <row r="65" spans="1:11" x14ac:dyDescent="0.25">
      <c r="A65" s="6"/>
      <c r="B65" s="134" t="s">
        <v>51</v>
      </c>
      <c r="I65" s="137"/>
      <c r="J65" s="137"/>
      <c r="K65" s="137">
        <f t="shared" si="0"/>
        <v>0</v>
      </c>
    </row>
    <row r="66" spans="1:11" x14ac:dyDescent="0.25">
      <c r="B66" s="125" t="s">
        <v>52</v>
      </c>
      <c r="I66" s="137"/>
      <c r="J66" s="137"/>
      <c r="K66" s="137">
        <f t="shared" si="0"/>
        <v>0</v>
      </c>
    </row>
    <row r="67" spans="1:11" x14ac:dyDescent="0.25">
      <c r="C67" s="191" t="s">
        <v>557</v>
      </c>
      <c r="D67" s="234"/>
      <c r="E67" s="234"/>
      <c r="F67" s="234"/>
      <c r="G67" s="234"/>
      <c r="I67" s="137"/>
      <c r="J67" s="137"/>
      <c r="K67" s="137">
        <f t="shared" si="0"/>
        <v>0</v>
      </c>
    </row>
    <row r="68" spans="1:11" x14ac:dyDescent="0.25">
      <c r="C68" s="191" t="s">
        <v>561</v>
      </c>
      <c r="D68" s="236"/>
      <c r="E68" s="236"/>
      <c r="F68" s="236"/>
      <c r="G68" s="236"/>
      <c r="H68" s="236"/>
      <c r="I68" s="236"/>
      <c r="J68" s="236"/>
      <c r="K68" s="236"/>
    </row>
    <row r="69" spans="1:11" x14ac:dyDescent="0.25">
      <c r="C69" s="191" t="s">
        <v>560</v>
      </c>
      <c r="D69" s="234"/>
      <c r="E69" s="234"/>
      <c r="F69" s="234"/>
      <c r="G69" s="234"/>
      <c r="H69" s="234"/>
      <c r="I69" s="234"/>
      <c r="J69" s="234"/>
      <c r="K69" s="234"/>
    </row>
    <row r="71" spans="1:11" x14ac:dyDescent="0.25">
      <c r="A71" s="6"/>
      <c r="B71" s="134" t="s">
        <v>53</v>
      </c>
    </row>
    <row r="72" spans="1:11" ht="15" customHeight="1" x14ac:dyDescent="0.25">
      <c r="B72" s="341" t="s">
        <v>54</v>
      </c>
      <c r="C72" s="341"/>
      <c r="D72" s="341"/>
      <c r="E72" s="341"/>
      <c r="F72" s="341"/>
      <c r="G72" s="341"/>
      <c r="H72" s="341"/>
    </row>
    <row r="73" spans="1:11" ht="15" customHeight="1" x14ac:dyDescent="0.2">
      <c r="B73" s="143"/>
      <c r="C73" s="143"/>
      <c r="D73" s="143"/>
      <c r="E73" s="143"/>
      <c r="F73" s="143"/>
      <c r="G73" s="143"/>
      <c r="H73" s="143"/>
    </row>
    <row r="74" spans="1:11" ht="15" customHeight="1" x14ac:dyDescent="0.25">
      <c r="B74" s="143"/>
      <c r="C74" s="336" t="s">
        <v>55</v>
      </c>
      <c r="D74" s="337"/>
      <c r="E74" s="336" t="s">
        <v>56</v>
      </c>
      <c r="F74" s="337"/>
      <c r="G74" s="336" t="s">
        <v>57</v>
      </c>
      <c r="H74" s="338"/>
      <c r="I74" s="337"/>
      <c r="J74" s="143"/>
    </row>
    <row r="75" spans="1:11" ht="15" customHeight="1" x14ac:dyDescent="0.25">
      <c r="B75" s="143"/>
      <c r="C75" s="520" t="s">
        <v>564</v>
      </c>
      <c r="D75" s="521" t="s">
        <v>564</v>
      </c>
      <c r="E75" s="339">
        <v>0.5</v>
      </c>
      <c r="F75" s="331"/>
      <c r="G75" s="339">
        <v>0.8</v>
      </c>
      <c r="H75" s="332"/>
      <c r="I75" s="331"/>
      <c r="J75" s="143"/>
    </row>
    <row r="76" spans="1:11" ht="15" customHeight="1" x14ac:dyDescent="0.25">
      <c r="B76" s="143"/>
      <c r="C76" s="453" t="s">
        <v>566</v>
      </c>
      <c r="D76" s="454" t="s">
        <v>566</v>
      </c>
      <c r="E76" s="340">
        <v>0.2</v>
      </c>
      <c r="F76" s="334"/>
      <c r="G76" s="340">
        <v>0.5</v>
      </c>
      <c r="H76" s="335"/>
      <c r="I76" s="334"/>
      <c r="J76" s="143"/>
    </row>
    <row r="77" spans="1:11" ht="15" customHeight="1" x14ac:dyDescent="0.2">
      <c r="B77" s="143"/>
      <c r="C77" s="540"/>
      <c r="D77" s="541"/>
      <c r="E77" s="339"/>
      <c r="F77" s="331"/>
      <c r="G77" s="339"/>
      <c r="H77" s="332"/>
      <c r="I77" s="331"/>
      <c r="J77" s="143"/>
    </row>
    <row r="78" spans="1:11" x14ac:dyDescent="0.2">
      <c r="D78" s="42"/>
    </row>
  </sheetData>
  <sheetProtection password="C6A8" sheet="1" objects="1" scenarios="1"/>
  <mergeCells count="47">
    <mergeCell ref="B29:J29"/>
    <mergeCell ref="A1:J1"/>
    <mergeCell ref="E3:J4"/>
    <mergeCell ref="C7:J7"/>
    <mergeCell ref="C8:J8"/>
    <mergeCell ref="B11:D11"/>
    <mergeCell ref="H11:J11"/>
    <mergeCell ref="G12:J12"/>
    <mergeCell ref="B15:B16"/>
    <mergeCell ref="B26:J26"/>
    <mergeCell ref="B27:J27"/>
    <mergeCell ref="B28:J28"/>
    <mergeCell ref="B57:J57"/>
    <mergeCell ref="B30:J30"/>
    <mergeCell ref="B31:J31"/>
    <mergeCell ref="B32:J32"/>
    <mergeCell ref="B38:J38"/>
    <mergeCell ref="B40:J40"/>
    <mergeCell ref="B42:J42"/>
    <mergeCell ref="B47:J47"/>
    <mergeCell ref="B48:J48"/>
    <mergeCell ref="B52:J52"/>
    <mergeCell ref="B53:J53"/>
    <mergeCell ref="B54:J54"/>
    <mergeCell ref="C59:D59"/>
    <mergeCell ref="F59:G59"/>
    <mergeCell ref="C60:D60"/>
    <mergeCell ref="F60:G60"/>
    <mergeCell ref="C61:D61"/>
    <mergeCell ref="F61:G61"/>
    <mergeCell ref="B72:H72"/>
    <mergeCell ref="C74:D74"/>
    <mergeCell ref="E74:F74"/>
    <mergeCell ref="G74:I74"/>
    <mergeCell ref="C62:D62"/>
    <mergeCell ref="F62:G62"/>
    <mergeCell ref="C63:D63"/>
    <mergeCell ref="F63:G63"/>
    <mergeCell ref="C77:D77"/>
    <mergeCell ref="E77:F77"/>
    <mergeCell ref="G77:I77"/>
    <mergeCell ref="C75:D75"/>
    <mergeCell ref="E75:F75"/>
    <mergeCell ref="G75:I75"/>
    <mergeCell ref="C76:D76"/>
    <mergeCell ref="E76:F76"/>
    <mergeCell ref="G76:I76"/>
  </mergeCells>
  <dataValidations count="4">
    <dataValidation type="list" allowBlank="1" showInputMessage="1" showErrorMessage="1" prompt="Escoja de la lista" sqref="H11:J11">
      <formula1>$P$3:$P$7</formula1>
    </dataValidation>
    <dataValidation type="list" allowBlank="1" showInputMessage="1" showErrorMessage="1" sqref="B60:B63">
      <formula1>act</formula1>
    </dataValidation>
    <dataValidation type="list" allowBlank="1" showInputMessage="1" showErrorMessage="1" sqref="B75:B77">
      <formula1>eval</formula1>
    </dataValidation>
    <dataValidation type="list" allowBlank="1" showInputMessage="1" showErrorMessage="1" sqref="B67:B69">
      <formula1>metdoc</formula1>
    </dataValidation>
  </dataValidations>
  <pageMargins left="0.70866141732283472" right="0.70866141732283472" top="0.51181102362204722" bottom="0.74803149606299213" header="0.31496062992125984" footer="0.31496062992125984"/>
  <pageSetup paperSize="9" scale="47" fitToWidth="0" orientation="portrait" horizontalDpi="4294967293" verticalDpi="4294967293" r:id="rId1"/>
  <headerFooter>
    <oddHeader>&amp;RDESCRIPCIÓN DE LAS ASIGNATURAS</oddHeader>
    <oddFooter>&amp;R&amp;8&amp;F</oddFooter>
  </headerFooter>
  <rowBreaks count="2" manualBreakCount="2">
    <brk id="42" max="9" man="1"/>
    <brk id="6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9971" r:id="rId4" name="Label 3">
              <controlPr defaultSize="0" autoFill="0" autoLine="0" autoPict="0">
                <anchor moveWithCells="1" sizeWithCells="1">
                  <from>
                    <xdr:col>3</xdr:col>
                    <xdr:colOff>104775</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339972" r:id="rId5" name="Label 4">
              <controlPr defaultSize="0" autoFill="0" autoLine="0" autoPict="0">
                <anchor moveWithCells="1" sizeWithCells="1">
                  <from>
                    <xdr:col>6</xdr:col>
                    <xdr:colOff>114300</xdr:colOff>
                    <xdr:row>15</xdr:row>
                    <xdr:rowOff>76200</xdr:rowOff>
                  </from>
                  <to>
                    <xdr:col>6</xdr:col>
                    <xdr:colOff>304800</xdr:colOff>
                    <xdr:row>16</xdr:row>
                    <xdr:rowOff>104775</xdr:rowOff>
                  </to>
                </anchor>
              </controlPr>
            </control>
          </mc:Choice>
        </mc:AlternateContent>
        <mc:AlternateContent xmlns:mc="http://schemas.openxmlformats.org/markup-compatibility/2006">
          <mc:Choice Requires="x14">
            <control shapeId="339973" r:id="rId6" name="Label 5">
              <controlPr defaultSize="0" autoFill="0" autoLine="0" autoPict="0">
                <anchor moveWithCells="1" sizeWithCells="1">
                  <from>
                    <xdr:col>6</xdr:col>
                    <xdr:colOff>114300</xdr:colOff>
                    <xdr:row>17</xdr:row>
                    <xdr:rowOff>76200</xdr:rowOff>
                  </from>
                  <to>
                    <xdr:col>6</xdr:col>
                    <xdr:colOff>304800</xdr:colOff>
                    <xdr:row>18</xdr:row>
                    <xdr:rowOff>104775</xdr:rowOff>
                  </to>
                </anchor>
              </controlPr>
            </control>
          </mc:Choice>
        </mc:AlternateContent>
        <mc:AlternateContent xmlns:mc="http://schemas.openxmlformats.org/markup-compatibility/2006">
          <mc:Choice Requires="x14">
            <control shapeId="339974" r:id="rId7" name="Label 6">
              <controlPr defaultSize="0" autoFill="0" autoLine="0" autoPict="0">
                <anchor moveWithCells="1" sizeWithCells="1">
                  <from>
                    <xdr:col>6</xdr:col>
                    <xdr:colOff>104775</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39975" r:id="rId8" name="Label 7">
              <controlPr defaultSize="0" autoFill="0" autoLine="0" autoPict="0">
                <anchor moveWithCells="1" sizeWithCells="1">
                  <from>
                    <xdr:col>3</xdr:col>
                    <xdr:colOff>104775</xdr:colOff>
                    <xdr:row>17</xdr:row>
                    <xdr:rowOff>85725</xdr:rowOff>
                  </from>
                  <to>
                    <xdr:col>3</xdr:col>
                    <xdr:colOff>295275</xdr:colOff>
                    <xdr:row>18</xdr:row>
                    <xdr:rowOff>142875</xdr:rowOff>
                  </to>
                </anchor>
              </controlPr>
            </control>
          </mc:Choice>
        </mc:AlternateContent>
        <mc:AlternateContent xmlns:mc="http://schemas.openxmlformats.org/markup-compatibility/2006">
          <mc:Choice Requires="x14">
            <control shapeId="33997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9977" r:id="rId10" name="Check Box 9">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339978" r:id="rId11" name="Check Box 10">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339979" r:id="rId12" name="Check Box 11">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339980" r:id="rId13" name="Check Box 12">
              <controlPr defaultSize="0" autoFill="0" autoLine="0" autoPict="0">
                <anchor moveWithCells="1">
                  <from>
                    <xdr:col>4</xdr:col>
                    <xdr:colOff>142875</xdr:colOff>
                    <xdr:row>12</xdr:row>
                    <xdr:rowOff>28575</xdr:rowOff>
                  </from>
                  <to>
                    <xdr:col>4</xdr:col>
                    <xdr:colOff>504825</xdr:colOff>
                    <xdr:row>13</xdr:row>
                    <xdr:rowOff>28575</xdr:rowOff>
                  </to>
                </anchor>
              </controlPr>
            </control>
          </mc:Choice>
        </mc:AlternateContent>
        <mc:AlternateContent xmlns:mc="http://schemas.openxmlformats.org/markup-compatibility/2006">
          <mc:Choice Requires="x14">
            <control shapeId="339981" r:id="rId14" name="Check Box 13">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339982" r:id="rId15" name="Check Box 14">
              <controlPr defaultSize="0" autoFill="0" autoLine="0" autoPict="0">
                <anchor moveWithCells="1">
                  <from>
                    <xdr:col>6</xdr:col>
                    <xdr:colOff>47625</xdr:colOff>
                    <xdr:row>12</xdr:row>
                    <xdr:rowOff>28575</xdr:rowOff>
                  </from>
                  <to>
                    <xdr:col>6</xdr:col>
                    <xdr:colOff>419100</xdr:colOff>
                    <xdr:row>13</xdr:row>
                    <xdr:rowOff>28575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5">
    <pageSetUpPr fitToPage="1"/>
  </sheetPr>
  <dimension ref="A1:R76"/>
  <sheetViews>
    <sheetView topLeftCell="A52" zoomScaleNormal="100" workbookViewId="0">
      <selection activeCell="D68" sqref="D68"/>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1094</v>
      </c>
      <c r="D7" s="355"/>
      <c r="E7" s="355"/>
      <c r="F7" s="355"/>
      <c r="G7" s="355"/>
      <c r="H7" s="355"/>
      <c r="I7" s="355"/>
      <c r="J7" s="355"/>
      <c r="P7" s="4" t="s">
        <v>10</v>
      </c>
    </row>
    <row r="8" spans="1:16" ht="15.75" x14ac:dyDescent="0.25">
      <c r="B8" s="1" t="s">
        <v>11</v>
      </c>
      <c r="C8" s="355" t="s">
        <v>1095</v>
      </c>
      <c r="D8" s="355"/>
      <c r="E8" s="355"/>
      <c r="F8" s="355"/>
      <c r="G8" s="355"/>
      <c r="H8" s="355"/>
      <c r="I8" s="355"/>
      <c r="J8" s="355"/>
      <c r="M8" s="123"/>
      <c r="N8" s="123"/>
      <c r="O8" s="123"/>
      <c r="P8" s="4" t="s">
        <v>12</v>
      </c>
    </row>
    <row r="9" spans="1:16" ht="15.75" x14ac:dyDescent="0.25">
      <c r="B9" s="1" t="s">
        <v>13</v>
      </c>
      <c r="C9" s="442" t="s">
        <v>1096</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911</v>
      </c>
      <c r="C26" s="327"/>
      <c r="D26" s="327"/>
      <c r="E26" s="327"/>
      <c r="F26" s="327"/>
      <c r="G26" s="327"/>
      <c r="H26" s="327"/>
      <c r="I26" s="327"/>
      <c r="J26" s="327"/>
    </row>
    <row r="27" spans="1:16" s="28" customFormat="1" x14ac:dyDescent="0.25">
      <c r="A27" s="164">
        <v>2</v>
      </c>
      <c r="B27" s="144" t="s">
        <v>912</v>
      </c>
      <c r="C27" s="146"/>
      <c r="D27" s="146"/>
      <c r="E27" s="146"/>
      <c r="F27" s="146"/>
      <c r="G27" s="146"/>
      <c r="H27" s="146"/>
      <c r="I27" s="146"/>
      <c r="J27" s="146"/>
    </row>
    <row r="28" spans="1:16" s="28" customFormat="1" x14ac:dyDescent="0.25">
      <c r="A28" s="164">
        <v>3</v>
      </c>
      <c r="B28" s="326" t="s">
        <v>1097</v>
      </c>
      <c r="C28" s="327"/>
      <c r="D28" s="327"/>
      <c r="E28" s="327"/>
      <c r="F28" s="327"/>
      <c r="G28" s="327"/>
      <c r="H28" s="327"/>
      <c r="I28" s="327"/>
      <c r="J28" s="327"/>
      <c r="L28" s="31"/>
      <c r="N28" s="31"/>
    </row>
    <row r="29" spans="1:16" s="28" customFormat="1" x14ac:dyDescent="0.25">
      <c r="A29" s="164">
        <v>4</v>
      </c>
      <c r="B29" s="326" t="s">
        <v>1098</v>
      </c>
      <c r="C29" s="327"/>
      <c r="D29" s="327"/>
      <c r="E29" s="327"/>
      <c r="F29" s="327"/>
      <c r="G29" s="327"/>
      <c r="H29" s="327"/>
      <c r="I29" s="327"/>
      <c r="J29" s="327"/>
      <c r="L29" s="31"/>
      <c r="N29" s="31"/>
    </row>
    <row r="30" spans="1:16" s="28" customFormat="1" x14ac:dyDescent="0.25">
      <c r="A30" s="164">
        <v>5</v>
      </c>
      <c r="B30" s="144" t="s">
        <v>1099</v>
      </c>
      <c r="C30" s="146"/>
      <c r="D30" s="146"/>
      <c r="E30" s="146"/>
      <c r="F30" s="146"/>
      <c r="G30" s="146"/>
      <c r="H30" s="146"/>
      <c r="I30" s="146"/>
      <c r="J30" s="146"/>
      <c r="L30" s="31"/>
      <c r="N30" s="31"/>
    </row>
    <row r="31" spans="1:16" s="28" customFormat="1" x14ac:dyDescent="0.25">
      <c r="A31" s="164">
        <v>6</v>
      </c>
      <c r="B31" s="144" t="s">
        <v>1100</v>
      </c>
      <c r="C31" s="146"/>
      <c r="D31" s="146"/>
      <c r="E31" s="146"/>
      <c r="F31" s="146"/>
      <c r="G31" s="146"/>
      <c r="H31" s="146"/>
      <c r="I31" s="146"/>
      <c r="J31" s="146"/>
      <c r="L31" s="31"/>
      <c r="N31" s="31"/>
    </row>
    <row r="32" spans="1:16" s="28" customFormat="1" x14ac:dyDescent="0.2">
      <c r="A32" s="164">
        <v>7</v>
      </c>
      <c r="B32" s="144" t="s">
        <v>917</v>
      </c>
      <c r="C32" s="146"/>
      <c r="D32" s="146"/>
      <c r="E32" s="146"/>
      <c r="F32" s="146"/>
      <c r="G32" s="146"/>
      <c r="H32" s="146"/>
      <c r="I32" s="146"/>
      <c r="J32" s="146"/>
    </row>
    <row r="33" spans="1:18" s="28" customFormat="1" x14ac:dyDescent="0.2">
      <c r="C33" s="206"/>
      <c r="D33" s="29"/>
      <c r="E33" s="27"/>
      <c r="G33" s="29"/>
      <c r="H33" s="27"/>
      <c r="J33" s="30"/>
      <c r="L33" s="164"/>
      <c r="M33" s="164"/>
      <c r="N33" s="164"/>
      <c r="O33" s="164"/>
      <c r="P33" s="164"/>
      <c r="Q33" s="164"/>
      <c r="R33" s="164"/>
    </row>
    <row r="34" spans="1:18" x14ac:dyDescent="0.2">
      <c r="A34" s="6"/>
      <c r="B34" s="2" t="s">
        <v>36</v>
      </c>
      <c r="C34" s="16"/>
      <c r="E34" s="19"/>
      <c r="F34" s="13"/>
      <c r="G34" s="123"/>
      <c r="H34" s="20"/>
      <c r="I34" s="13"/>
      <c r="J34" s="16"/>
      <c r="L34" s="19"/>
      <c r="N34" s="19"/>
    </row>
    <row r="35" spans="1:18" x14ac:dyDescent="0.25">
      <c r="B35" s="125" t="s">
        <v>37</v>
      </c>
      <c r="C35" s="16"/>
      <c r="E35" s="19"/>
      <c r="F35" s="13"/>
      <c r="G35" s="123"/>
      <c r="H35" s="20"/>
      <c r="I35" s="13"/>
      <c r="J35" s="16"/>
      <c r="L35" s="19"/>
      <c r="N35" s="19"/>
    </row>
    <row r="36" spans="1:18" x14ac:dyDescent="0.25">
      <c r="B36" s="25" t="s">
        <v>38</v>
      </c>
      <c r="C36" s="25"/>
      <c r="I36" s="25"/>
      <c r="J36" s="25"/>
    </row>
    <row r="37" spans="1:18" ht="42.75" customHeight="1" x14ac:dyDescent="0.25">
      <c r="B37" s="346" t="s">
        <v>1101</v>
      </c>
      <c r="C37" s="346"/>
      <c r="D37" s="346"/>
      <c r="E37" s="346"/>
      <c r="F37" s="346"/>
      <c r="G37" s="346"/>
      <c r="H37" s="346"/>
      <c r="I37" s="346"/>
      <c r="J37" s="346"/>
    </row>
    <row r="38" spans="1:18" x14ac:dyDescent="0.2">
      <c r="B38" s="159" t="s">
        <v>39</v>
      </c>
      <c r="C38" s="159"/>
      <c r="D38" s="159"/>
      <c r="E38" s="159"/>
      <c r="F38" s="159"/>
      <c r="G38" s="159"/>
      <c r="H38" s="159"/>
      <c r="I38" s="159"/>
      <c r="J38" s="159"/>
    </row>
    <row r="39" spans="1:18" ht="45.75" customHeight="1" x14ac:dyDescent="0.25">
      <c r="B39" s="377" t="s">
        <v>1102</v>
      </c>
      <c r="C39" s="378"/>
      <c r="D39" s="378"/>
      <c r="E39" s="378"/>
      <c r="F39" s="378"/>
      <c r="G39" s="378"/>
      <c r="H39" s="378"/>
      <c r="I39" s="378"/>
      <c r="J39" s="378"/>
    </row>
    <row r="40" spans="1:18" x14ac:dyDescent="0.25">
      <c r="B40" s="159" t="s">
        <v>40</v>
      </c>
      <c r="C40" s="159"/>
      <c r="D40" s="159"/>
      <c r="E40" s="159"/>
      <c r="F40" s="159"/>
      <c r="G40" s="159"/>
      <c r="H40" s="159"/>
      <c r="I40" s="159"/>
      <c r="J40" s="159"/>
    </row>
    <row r="41" spans="1:18" ht="50.25" customHeight="1" x14ac:dyDescent="0.2">
      <c r="B41" s="377" t="s">
        <v>1103</v>
      </c>
      <c r="C41" s="377"/>
      <c r="D41" s="377"/>
      <c r="E41" s="377"/>
      <c r="F41" s="377"/>
      <c r="G41" s="377"/>
      <c r="H41" s="377"/>
      <c r="I41" s="377"/>
      <c r="J41" s="377"/>
    </row>
    <row r="42" spans="1:18" x14ac:dyDescent="0.2">
      <c r="B42" s="33"/>
      <c r="C42" s="33"/>
      <c r="D42" s="33"/>
      <c r="E42" s="33"/>
      <c r="F42" s="33"/>
      <c r="G42" s="33"/>
      <c r="H42" s="33"/>
      <c r="I42" s="33"/>
      <c r="J42" s="33"/>
    </row>
    <row r="43" spans="1:18" x14ac:dyDescent="0.2">
      <c r="A43" s="6"/>
      <c r="B43" s="134" t="s">
        <v>41</v>
      </c>
      <c r="H43" s="34"/>
      <c r="I43" s="34"/>
      <c r="J43" s="34"/>
    </row>
    <row r="44" spans="1:18" ht="15" customHeight="1" x14ac:dyDescent="0.25">
      <c r="B44" s="134" t="s">
        <v>42</v>
      </c>
      <c r="H44" s="35"/>
      <c r="I44" s="35"/>
      <c r="J44" s="35"/>
    </row>
    <row r="45" spans="1:18" x14ac:dyDescent="0.25">
      <c r="B45" s="164" t="s">
        <v>283</v>
      </c>
      <c r="H45" s="36"/>
      <c r="I45" s="36"/>
      <c r="J45" s="36"/>
    </row>
    <row r="46" spans="1:18" ht="15" customHeight="1" x14ac:dyDescent="0.2">
      <c r="A46" s="164">
        <v>1</v>
      </c>
      <c r="B46" s="326" t="s">
        <v>628</v>
      </c>
      <c r="C46" s="326"/>
      <c r="D46" s="326"/>
      <c r="E46" s="326"/>
      <c r="F46" s="326"/>
      <c r="G46" s="326"/>
      <c r="H46" s="326"/>
      <c r="I46" s="326"/>
      <c r="J46" s="326"/>
    </row>
    <row r="47" spans="1:18" s="28" customFormat="1" x14ac:dyDescent="0.25">
      <c r="A47" s="164">
        <v>2</v>
      </c>
      <c r="B47" s="326" t="s">
        <v>60</v>
      </c>
      <c r="C47" s="327"/>
      <c r="D47" s="327"/>
      <c r="E47" s="327"/>
      <c r="F47" s="327"/>
      <c r="G47" s="327"/>
      <c r="H47" s="327"/>
      <c r="I47" s="327"/>
      <c r="J47" s="327"/>
      <c r="L47" s="31"/>
      <c r="N47" s="31"/>
    </row>
    <row r="49" spans="1:11" x14ac:dyDescent="0.25">
      <c r="A49" s="6"/>
      <c r="B49" s="134" t="s">
        <v>44</v>
      </c>
      <c r="G49" s="123"/>
      <c r="H49" s="34"/>
      <c r="I49" s="34"/>
      <c r="J49" s="34"/>
    </row>
    <row r="50" spans="1:11" x14ac:dyDescent="0.25">
      <c r="B50" s="164" t="s">
        <v>176</v>
      </c>
      <c r="G50" s="123"/>
      <c r="H50" s="137"/>
      <c r="I50" s="137"/>
      <c r="J50" s="137"/>
    </row>
    <row r="51" spans="1:11" x14ac:dyDescent="0.25">
      <c r="A51" s="164">
        <v>1</v>
      </c>
      <c r="B51" s="328" t="s">
        <v>596</v>
      </c>
      <c r="C51" s="329"/>
      <c r="D51" s="329"/>
      <c r="E51" s="329"/>
      <c r="F51" s="329"/>
      <c r="G51" s="329"/>
      <c r="H51" s="329"/>
      <c r="I51" s="329"/>
      <c r="J51" s="329"/>
    </row>
    <row r="52" spans="1:11" x14ac:dyDescent="0.25">
      <c r="A52" s="164">
        <v>2</v>
      </c>
      <c r="B52" s="144" t="s">
        <v>455</v>
      </c>
      <c r="C52" s="148"/>
      <c r="D52" s="148"/>
      <c r="E52" s="148"/>
      <c r="F52" s="148"/>
      <c r="G52" s="148"/>
      <c r="H52" s="148"/>
      <c r="I52" s="148"/>
      <c r="J52" s="148"/>
    </row>
    <row r="53" spans="1:11" x14ac:dyDescent="0.25">
      <c r="A53" s="164">
        <v>3</v>
      </c>
      <c r="B53" s="146" t="s">
        <v>775</v>
      </c>
      <c r="C53" s="148"/>
      <c r="D53" s="148"/>
      <c r="E53" s="148"/>
      <c r="F53" s="148"/>
      <c r="G53" s="148"/>
      <c r="H53" s="148"/>
      <c r="I53" s="148"/>
      <c r="J53" s="148"/>
    </row>
    <row r="55" spans="1:11" x14ac:dyDescent="0.2">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150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44</v>
      </c>
    </row>
    <row r="59" spans="1:11" ht="15" customHeight="1" x14ac:dyDescent="0.25">
      <c r="B59" s="143"/>
      <c r="C59" s="439" t="s">
        <v>533</v>
      </c>
      <c r="D59" s="382" t="s">
        <v>533</v>
      </c>
      <c r="E59" s="38">
        <v>40</v>
      </c>
      <c r="F59" s="339">
        <v>1</v>
      </c>
      <c r="G59" s="331"/>
      <c r="I59" s="137"/>
      <c r="J59" s="137"/>
      <c r="K59" s="137">
        <f t="shared" ref="K59:K66" si="0">E59*F59</f>
        <v>40</v>
      </c>
    </row>
    <row r="60" spans="1:11" ht="15" customHeight="1" x14ac:dyDescent="0.25">
      <c r="B60" s="143"/>
      <c r="C60" s="356" t="s">
        <v>535</v>
      </c>
      <c r="D60" s="357" t="s">
        <v>535</v>
      </c>
      <c r="E60" s="39">
        <v>80</v>
      </c>
      <c r="F60" s="340">
        <v>0.05</v>
      </c>
      <c r="G60" s="334"/>
      <c r="I60" s="137"/>
      <c r="J60" s="137"/>
      <c r="K60" s="137">
        <f t="shared" si="0"/>
        <v>4</v>
      </c>
    </row>
    <row r="61" spans="1:11" ht="15" customHeight="1" x14ac:dyDescent="0.25">
      <c r="B61" s="143"/>
      <c r="C61" s="439" t="s">
        <v>536</v>
      </c>
      <c r="D61" s="382" t="s">
        <v>536</v>
      </c>
      <c r="E61" s="38">
        <v>30</v>
      </c>
      <c r="F61" s="339">
        <v>0</v>
      </c>
      <c r="G61" s="331"/>
      <c r="I61" s="137"/>
      <c r="J61" s="137"/>
      <c r="K61" s="137">
        <f t="shared" si="0"/>
        <v>0</v>
      </c>
    </row>
    <row r="62" spans="1:11" ht="15" customHeight="1" x14ac:dyDescent="0.2">
      <c r="B62" s="143"/>
      <c r="C62" s="143"/>
      <c r="D62" s="143"/>
      <c r="E62" s="143"/>
      <c r="F62" s="143"/>
      <c r="I62" s="137"/>
      <c r="J62" s="137"/>
      <c r="K62" s="137">
        <f t="shared" si="0"/>
        <v>0</v>
      </c>
    </row>
    <row r="63" spans="1:11" x14ac:dyDescent="0.25">
      <c r="A63" s="6"/>
      <c r="B63" s="134" t="s">
        <v>51</v>
      </c>
      <c r="I63" s="137"/>
      <c r="J63" s="137"/>
      <c r="K63" s="137">
        <f t="shared" si="0"/>
        <v>0</v>
      </c>
    </row>
    <row r="64" spans="1:11" x14ac:dyDescent="0.25">
      <c r="B64" s="125" t="s">
        <v>52</v>
      </c>
      <c r="I64" s="137"/>
      <c r="J64" s="137"/>
      <c r="K64" s="137">
        <f t="shared" si="0"/>
        <v>0</v>
      </c>
    </row>
    <row r="65" spans="1:11" x14ac:dyDescent="0.25">
      <c r="C65" s="152" t="s">
        <v>557</v>
      </c>
      <c r="D65" s="153"/>
      <c r="E65" s="153"/>
      <c r="F65" s="153"/>
      <c r="G65" s="153"/>
      <c r="I65" s="137"/>
      <c r="J65" s="137"/>
      <c r="K65" s="137">
        <f t="shared" si="0"/>
        <v>0</v>
      </c>
    </row>
    <row r="66" spans="1:11" x14ac:dyDescent="0.25">
      <c r="C66" s="152" t="s">
        <v>560</v>
      </c>
      <c r="D66" s="153"/>
      <c r="E66" s="153"/>
      <c r="F66" s="153"/>
      <c r="G66" s="153"/>
      <c r="I66" s="137"/>
      <c r="J66" s="137"/>
      <c r="K66" s="137">
        <f t="shared" si="0"/>
        <v>0</v>
      </c>
    </row>
    <row r="67" spans="1:11" x14ac:dyDescent="0.25">
      <c r="C67" s="152" t="s">
        <v>558</v>
      </c>
      <c r="D67" s="153"/>
      <c r="E67" s="153"/>
      <c r="F67" s="153"/>
      <c r="G67" s="153"/>
      <c r="H67" s="153"/>
      <c r="I67" s="153"/>
      <c r="J67" s="153"/>
      <c r="K67" s="153"/>
    </row>
    <row r="68" spans="1:11" ht="15" customHeight="1" x14ac:dyDescent="0.2">
      <c r="B68" s="143"/>
      <c r="C68" s="143"/>
      <c r="D68" s="143"/>
      <c r="E68" s="143"/>
      <c r="F68" s="143"/>
      <c r="H68" s="137"/>
      <c r="I68" s="137"/>
      <c r="J68" s="137"/>
    </row>
    <row r="69" spans="1:11" x14ac:dyDescent="0.25">
      <c r="A69" s="6"/>
      <c r="B69" s="134" t="s">
        <v>53</v>
      </c>
    </row>
    <row r="70" spans="1:11" ht="15" customHeight="1" x14ac:dyDescent="0.25">
      <c r="B70" s="341" t="s">
        <v>54</v>
      </c>
      <c r="C70" s="341"/>
      <c r="D70" s="341"/>
      <c r="E70" s="341"/>
      <c r="F70" s="341"/>
      <c r="G70" s="341"/>
      <c r="H70" s="341"/>
    </row>
    <row r="71" spans="1:11" ht="15" customHeight="1" x14ac:dyDescent="0.2">
      <c r="B71" s="143"/>
      <c r="C71" s="143"/>
      <c r="D71" s="143"/>
      <c r="E71" s="143"/>
      <c r="F71" s="143"/>
      <c r="G71" s="143"/>
      <c r="H71" s="143"/>
    </row>
    <row r="72" spans="1:11" ht="15" customHeight="1" x14ac:dyDescent="0.25">
      <c r="B72" s="143"/>
      <c r="C72" s="336" t="s">
        <v>55</v>
      </c>
      <c r="D72" s="337"/>
      <c r="E72" s="336" t="s">
        <v>56</v>
      </c>
      <c r="F72" s="337"/>
      <c r="G72" s="336" t="s">
        <v>57</v>
      </c>
      <c r="H72" s="338"/>
      <c r="I72" s="337"/>
      <c r="J72" s="143"/>
    </row>
    <row r="73" spans="1:11" ht="15" customHeight="1" x14ac:dyDescent="0.25">
      <c r="B73" s="143"/>
      <c r="C73" s="520" t="s">
        <v>564</v>
      </c>
      <c r="D73" s="521" t="s">
        <v>564</v>
      </c>
      <c r="E73" s="339">
        <v>0.4</v>
      </c>
      <c r="F73" s="331"/>
      <c r="G73" s="339">
        <v>0.6</v>
      </c>
      <c r="H73" s="332"/>
      <c r="I73" s="331"/>
      <c r="J73" s="143"/>
    </row>
    <row r="74" spans="1:11" ht="15" customHeight="1" x14ac:dyDescent="0.25">
      <c r="B74" s="143"/>
      <c r="C74" s="356" t="s">
        <v>567</v>
      </c>
      <c r="D74" s="357" t="s">
        <v>567</v>
      </c>
      <c r="E74" s="340">
        <v>0.15</v>
      </c>
      <c r="F74" s="334"/>
      <c r="G74" s="340">
        <v>0.4</v>
      </c>
      <c r="H74" s="335"/>
      <c r="I74" s="334"/>
      <c r="J74" s="143"/>
    </row>
    <row r="75" spans="1:11" ht="15" customHeight="1" x14ac:dyDescent="0.25">
      <c r="B75" s="143"/>
      <c r="C75" s="439" t="s">
        <v>566</v>
      </c>
      <c r="D75" s="382" t="s">
        <v>566</v>
      </c>
      <c r="E75" s="339">
        <v>0.2</v>
      </c>
      <c r="F75" s="331"/>
      <c r="G75" s="339">
        <v>0.4</v>
      </c>
      <c r="H75" s="332"/>
      <c r="I75" s="331"/>
      <c r="J75" s="143"/>
    </row>
    <row r="76" spans="1:11" x14ac:dyDescent="0.2">
      <c r="D76" s="42"/>
    </row>
  </sheetData>
  <sheetProtection password="C6A8" sheet="1" objects="1" scenarios="1"/>
  <mergeCells count="40">
    <mergeCell ref="B11:D11"/>
    <mergeCell ref="H11:J11"/>
    <mergeCell ref="A1:J1"/>
    <mergeCell ref="E3:J4"/>
    <mergeCell ref="C7:J7"/>
    <mergeCell ref="C8:J8"/>
    <mergeCell ref="C9:J9"/>
    <mergeCell ref="B56:J56"/>
    <mergeCell ref="G12:J12"/>
    <mergeCell ref="B15:B16"/>
    <mergeCell ref="B26:J26"/>
    <mergeCell ref="B28:J28"/>
    <mergeCell ref="B29:J29"/>
    <mergeCell ref="B37:J37"/>
    <mergeCell ref="B39:J39"/>
    <mergeCell ref="B41:J41"/>
    <mergeCell ref="B46:J46"/>
    <mergeCell ref="B47:J47"/>
    <mergeCell ref="B51:J51"/>
    <mergeCell ref="C61:D61"/>
    <mergeCell ref="F61:G61"/>
    <mergeCell ref="C58:D58"/>
    <mergeCell ref="F58:G58"/>
    <mergeCell ref="C59:D59"/>
    <mergeCell ref="F59:G59"/>
    <mergeCell ref="C60:D60"/>
    <mergeCell ref="F60:G60"/>
    <mergeCell ref="B70:H70"/>
    <mergeCell ref="C72:D72"/>
    <mergeCell ref="E72:F72"/>
    <mergeCell ref="G72:I72"/>
    <mergeCell ref="C73:D73"/>
    <mergeCell ref="E73:F73"/>
    <mergeCell ref="G73:I73"/>
    <mergeCell ref="C74:D74"/>
    <mergeCell ref="E74:F74"/>
    <mergeCell ref="G74:I74"/>
    <mergeCell ref="C75:D75"/>
    <mergeCell ref="E75:F75"/>
    <mergeCell ref="G75:I75"/>
  </mergeCells>
  <dataValidations count="4">
    <dataValidation type="list" allowBlank="1" showInputMessage="1" showErrorMessage="1" prompt="Escoja de la lista" sqref="H11:J11">
      <formula1>$P$3:$P$7</formula1>
    </dataValidation>
    <dataValidation type="list" allowBlank="1" showInputMessage="1" showErrorMessage="1" sqref="B59:B61">
      <formula1>act</formula1>
    </dataValidation>
    <dataValidation type="list" allowBlank="1" showInputMessage="1" showErrorMessage="1" sqref="B65:B67">
      <formula1>metdoc</formula1>
    </dataValidation>
    <dataValidation type="list" allowBlank="1" showInputMessage="1" showErrorMessage="1" sqref="B73:B7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1" manualBreakCount="1">
    <brk id="4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09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09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09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09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09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10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100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10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10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10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10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10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4100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100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100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101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101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101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1013"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101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101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101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101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1018"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6">
    <pageSetUpPr fitToPage="1"/>
  </sheetPr>
  <dimension ref="A1:R76"/>
  <sheetViews>
    <sheetView topLeftCell="A52" zoomScaleNormal="100" workbookViewId="0">
      <selection activeCell="C64" sqref="C64"/>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0" ht="23.25" customHeight="1" x14ac:dyDescent="0.25">
      <c r="A1" s="352" t="s">
        <v>0</v>
      </c>
      <c r="B1" s="352"/>
      <c r="C1" s="352"/>
      <c r="D1" s="352"/>
      <c r="E1" s="352"/>
      <c r="F1" s="352"/>
      <c r="G1" s="352"/>
      <c r="H1" s="352"/>
      <c r="I1" s="352"/>
      <c r="J1" s="352"/>
    </row>
    <row r="2" spans="1:10" x14ac:dyDescent="0.2">
      <c r="B2" s="1"/>
      <c r="C2" s="1"/>
      <c r="D2" s="1"/>
      <c r="E2" s="1"/>
      <c r="F2" s="1"/>
      <c r="G2" s="1"/>
      <c r="H2" s="1"/>
      <c r="I2" s="1"/>
      <c r="J2" s="1"/>
    </row>
    <row r="3" spans="1:10" x14ac:dyDescent="0.25">
      <c r="B3" s="2" t="s">
        <v>1</v>
      </c>
      <c r="C3" s="88" t="s">
        <v>906</v>
      </c>
      <c r="D3" s="3" t="s">
        <v>2</v>
      </c>
      <c r="E3" s="353" t="s">
        <v>907</v>
      </c>
      <c r="F3" s="354"/>
      <c r="G3" s="354"/>
      <c r="H3" s="354"/>
      <c r="I3" s="354"/>
      <c r="J3" s="354"/>
    </row>
    <row r="4" spans="1:10" x14ac:dyDescent="0.25">
      <c r="B4" s="1"/>
      <c r="D4" s="1"/>
      <c r="E4" s="354"/>
      <c r="F4" s="354"/>
      <c r="G4" s="354"/>
      <c r="H4" s="354"/>
      <c r="I4" s="354"/>
      <c r="J4" s="354"/>
    </row>
    <row r="5" spans="1:10" x14ac:dyDescent="0.2">
      <c r="B5" s="1"/>
      <c r="C5" s="5"/>
      <c r="D5" s="1"/>
      <c r="E5" s="1"/>
      <c r="F5" s="1"/>
      <c r="G5" s="1"/>
      <c r="H5" s="1"/>
      <c r="I5" s="1"/>
      <c r="J5" s="1"/>
    </row>
    <row r="6" spans="1:10" x14ac:dyDescent="0.25">
      <c r="A6" s="6"/>
      <c r="B6" s="2" t="s">
        <v>6</v>
      </c>
      <c r="C6" s="5"/>
      <c r="D6" s="7" t="s">
        <v>7</v>
      </c>
      <c r="E6" s="1"/>
      <c r="F6" s="1"/>
      <c r="G6" s="1"/>
      <c r="H6" s="1"/>
      <c r="I6" s="1"/>
      <c r="J6" s="1"/>
    </row>
    <row r="7" spans="1:10" ht="15.75" x14ac:dyDescent="0.25">
      <c r="B7" s="1" t="s">
        <v>9</v>
      </c>
      <c r="C7" s="355" t="s">
        <v>1104</v>
      </c>
      <c r="D7" s="355"/>
      <c r="E7" s="355"/>
      <c r="F7" s="355"/>
      <c r="G7" s="355"/>
      <c r="H7" s="355"/>
      <c r="I7" s="355"/>
      <c r="J7" s="355"/>
    </row>
    <row r="8" spans="1:10" ht="15.75" x14ac:dyDescent="0.25">
      <c r="B8" s="1" t="s">
        <v>11</v>
      </c>
      <c r="C8" s="355" t="s">
        <v>1105</v>
      </c>
      <c r="D8" s="355"/>
      <c r="E8" s="355"/>
      <c r="F8" s="355"/>
      <c r="G8" s="355"/>
      <c r="H8" s="355"/>
      <c r="I8" s="355"/>
      <c r="J8" s="355"/>
    </row>
    <row r="9" spans="1:10" ht="15.75" x14ac:dyDescent="0.25">
      <c r="B9" s="1" t="s">
        <v>13</v>
      </c>
      <c r="C9" s="355" t="s">
        <v>1106</v>
      </c>
      <c r="D9" s="355"/>
      <c r="E9" s="355"/>
      <c r="F9" s="355"/>
      <c r="G9" s="355"/>
      <c r="H9" s="355"/>
      <c r="I9" s="355"/>
      <c r="J9" s="355"/>
    </row>
    <row r="10" spans="1:10" x14ac:dyDescent="0.2">
      <c r="B10" s="1"/>
      <c r="C10" s="9"/>
      <c r="D10" s="9"/>
      <c r="E10" s="9"/>
      <c r="F10" s="9"/>
      <c r="G10" s="9"/>
      <c r="H10" s="9"/>
      <c r="I10" s="9"/>
      <c r="J10" s="9"/>
    </row>
    <row r="11" spans="1:10" ht="15" customHeight="1" x14ac:dyDescent="0.25">
      <c r="B11" s="350" t="s">
        <v>14</v>
      </c>
      <c r="C11" s="350"/>
      <c r="D11" s="350"/>
      <c r="E11" s="10">
        <v>6</v>
      </c>
      <c r="G11" s="11" t="s">
        <v>15</v>
      </c>
      <c r="H11" s="351" t="s">
        <v>5</v>
      </c>
      <c r="I11" s="351"/>
      <c r="J11" s="351"/>
    </row>
    <row r="12" spans="1:10" ht="15.75" customHeight="1" x14ac:dyDescent="0.25">
      <c r="B12" s="12" t="s">
        <v>16</v>
      </c>
      <c r="C12" s="1"/>
      <c r="D12" s="1"/>
      <c r="E12" s="1"/>
      <c r="F12" s="1"/>
      <c r="G12" s="347" t="s">
        <v>17</v>
      </c>
      <c r="H12" s="347"/>
      <c r="I12" s="347"/>
      <c r="J12" s="347"/>
    </row>
    <row r="13" spans="1:10" ht="15" customHeight="1" x14ac:dyDescent="0.25">
      <c r="B13" s="14" t="s">
        <v>18</v>
      </c>
      <c r="C13" s="1"/>
      <c r="I13" s="15"/>
    </row>
    <row r="14" spans="1:10" ht="15" customHeight="1" x14ac:dyDescent="0.2">
      <c r="B14" s="14"/>
      <c r="C14" s="1"/>
      <c r="I14" s="15"/>
    </row>
    <row r="15" spans="1:10" ht="15" customHeight="1" x14ac:dyDescent="0.25">
      <c r="B15" s="348" t="s">
        <v>19</v>
      </c>
      <c r="C15" s="16"/>
      <c r="D15" s="17" t="s">
        <v>20</v>
      </c>
      <c r="E15" s="15"/>
      <c r="F15" s="15"/>
      <c r="G15" s="18" t="s">
        <v>21</v>
      </c>
      <c r="H15" s="15"/>
      <c r="J15" s="16"/>
    </row>
    <row r="16" spans="1:10" x14ac:dyDescent="0.25">
      <c r="B16" s="348"/>
      <c r="C16" s="15"/>
      <c r="D16" s="86" t="s">
        <v>22</v>
      </c>
      <c r="E16" s="21"/>
      <c r="G16" s="86" t="s">
        <v>23</v>
      </c>
      <c r="H16" s="21"/>
      <c r="J16" s="16"/>
    </row>
    <row r="17" spans="1:10" x14ac:dyDescent="0.2">
      <c r="B17" s="22"/>
      <c r="D17" s="23" t="s">
        <v>24</v>
      </c>
      <c r="E17" s="24"/>
      <c r="F17" s="15"/>
      <c r="G17" s="23" t="s">
        <v>25</v>
      </c>
      <c r="H17" s="24"/>
      <c r="J17" s="16"/>
    </row>
    <row r="18" spans="1:10" x14ac:dyDescent="0.2">
      <c r="B18" s="25"/>
      <c r="D18" s="86" t="s">
        <v>26</v>
      </c>
      <c r="E18" s="21"/>
      <c r="G18" s="86" t="s">
        <v>27</v>
      </c>
      <c r="H18" s="21"/>
      <c r="J18" s="16"/>
    </row>
    <row r="19" spans="1:10" x14ac:dyDescent="0.2">
      <c r="B19" s="118"/>
      <c r="C19" s="56"/>
      <c r="D19" s="23" t="s">
        <v>28</v>
      </c>
      <c r="E19" s="24">
        <v>6</v>
      </c>
      <c r="G19" s="23" t="s">
        <v>29</v>
      </c>
      <c r="H19" s="24"/>
      <c r="J19" s="1"/>
    </row>
    <row r="20" spans="1:10" x14ac:dyDescent="0.2">
      <c r="D20" s="86" t="s">
        <v>30</v>
      </c>
      <c r="E20" s="21"/>
      <c r="G20" s="86" t="s">
        <v>31</v>
      </c>
      <c r="H20" s="21"/>
      <c r="J20" s="16"/>
    </row>
    <row r="21" spans="1:10" x14ac:dyDescent="0.2">
      <c r="D21" s="23" t="s">
        <v>32</v>
      </c>
      <c r="E21" s="24"/>
      <c r="G21" s="23" t="s">
        <v>33</v>
      </c>
      <c r="H21" s="24"/>
      <c r="J21" s="16"/>
    </row>
    <row r="22" spans="1:10" x14ac:dyDescent="0.2">
      <c r="D22" s="26"/>
      <c r="E22" s="27"/>
      <c r="F22" s="28"/>
      <c r="G22" s="29"/>
      <c r="H22" s="27"/>
      <c r="J22" s="16"/>
    </row>
    <row r="23" spans="1:10" x14ac:dyDescent="0.2">
      <c r="D23" s="26"/>
      <c r="E23" s="27"/>
      <c r="F23" s="28"/>
      <c r="G23" s="29"/>
      <c r="H23" s="27"/>
      <c r="I23" s="28"/>
      <c r="J23" s="30"/>
    </row>
    <row r="24" spans="1:10" x14ac:dyDescent="0.2">
      <c r="A24" s="6"/>
      <c r="B24" s="134" t="s">
        <v>34</v>
      </c>
    </row>
    <row r="25" spans="1:10" s="28" customFormat="1" x14ac:dyDescent="0.2">
      <c r="A25" s="164"/>
      <c r="B25" s="125" t="s">
        <v>35</v>
      </c>
      <c r="C25" s="164"/>
      <c r="D25" s="164"/>
      <c r="E25" s="164"/>
      <c r="F25" s="164"/>
      <c r="G25" s="164"/>
      <c r="H25" s="164"/>
      <c r="I25" s="164"/>
      <c r="J25" s="164"/>
    </row>
    <row r="26" spans="1:10" s="28" customFormat="1" x14ac:dyDescent="0.25">
      <c r="A26" s="164">
        <v>1</v>
      </c>
      <c r="B26" s="326" t="s">
        <v>911</v>
      </c>
      <c r="C26" s="327"/>
      <c r="D26" s="327"/>
      <c r="E26" s="327"/>
      <c r="F26" s="327"/>
      <c r="G26" s="327"/>
      <c r="H26" s="327"/>
      <c r="I26" s="327"/>
      <c r="J26" s="327"/>
    </row>
    <row r="27" spans="1:10" s="28" customFormat="1" x14ac:dyDescent="0.25">
      <c r="A27" s="164">
        <v>2</v>
      </c>
      <c r="B27" s="144" t="s">
        <v>912</v>
      </c>
      <c r="C27" s="146"/>
      <c r="D27" s="146"/>
      <c r="E27" s="146"/>
      <c r="F27" s="146"/>
      <c r="G27" s="146"/>
      <c r="H27" s="146"/>
      <c r="I27" s="146"/>
      <c r="J27" s="146"/>
    </row>
    <row r="28" spans="1:10" s="28" customFormat="1" x14ac:dyDescent="0.25">
      <c r="A28" s="164">
        <v>3</v>
      </c>
      <c r="B28" s="326" t="s">
        <v>1107</v>
      </c>
      <c r="C28" s="327"/>
      <c r="D28" s="327"/>
      <c r="E28" s="327"/>
      <c r="F28" s="327"/>
      <c r="G28" s="327"/>
      <c r="H28" s="327"/>
      <c r="I28" s="327"/>
      <c r="J28" s="327"/>
    </row>
    <row r="29" spans="1:10" s="28" customFormat="1" x14ac:dyDescent="0.25">
      <c r="A29" s="164">
        <v>4</v>
      </c>
      <c r="B29" s="326" t="s">
        <v>1108</v>
      </c>
      <c r="C29" s="327"/>
      <c r="D29" s="327"/>
      <c r="E29" s="327"/>
      <c r="F29" s="327"/>
      <c r="G29" s="327"/>
      <c r="H29" s="327"/>
      <c r="I29" s="327"/>
      <c r="J29" s="327"/>
    </row>
    <row r="30" spans="1:10" s="28" customFormat="1" x14ac:dyDescent="0.25">
      <c r="A30" s="164">
        <v>5</v>
      </c>
      <c r="B30" s="326" t="s">
        <v>1109</v>
      </c>
      <c r="C30" s="327"/>
      <c r="D30" s="327"/>
      <c r="E30" s="327"/>
      <c r="F30" s="327"/>
      <c r="G30" s="327"/>
      <c r="H30" s="327"/>
      <c r="I30" s="327"/>
      <c r="J30" s="327"/>
    </row>
    <row r="31" spans="1:10" s="28" customFormat="1" x14ac:dyDescent="0.25">
      <c r="A31" s="164">
        <v>6</v>
      </c>
      <c r="B31" s="326" t="s">
        <v>1110</v>
      </c>
      <c r="C31" s="327"/>
      <c r="D31" s="327"/>
      <c r="E31" s="327"/>
      <c r="F31" s="327"/>
      <c r="G31" s="327"/>
      <c r="H31" s="327"/>
      <c r="I31" s="327"/>
      <c r="J31" s="327"/>
    </row>
    <row r="32" spans="1:10" s="28" customFormat="1" x14ac:dyDescent="0.2">
      <c r="A32" s="164">
        <v>7</v>
      </c>
      <c r="B32" s="326" t="s">
        <v>917</v>
      </c>
      <c r="C32" s="327"/>
      <c r="D32" s="327"/>
      <c r="E32" s="327"/>
      <c r="F32" s="327"/>
      <c r="G32" s="327"/>
      <c r="H32" s="327"/>
      <c r="I32" s="327"/>
      <c r="J32" s="327"/>
    </row>
    <row r="33" spans="1:18" s="28" customFormat="1" x14ac:dyDescent="0.2">
      <c r="C33" s="206"/>
      <c r="D33" s="29"/>
      <c r="E33" s="27"/>
      <c r="G33" s="29"/>
      <c r="H33" s="27"/>
      <c r="J33" s="30"/>
      <c r="L33" s="164"/>
      <c r="M33" s="164"/>
      <c r="N33" s="164"/>
      <c r="O33" s="164"/>
      <c r="P33" s="164"/>
      <c r="Q33" s="164"/>
      <c r="R33" s="164"/>
    </row>
    <row r="34" spans="1:18" x14ac:dyDescent="0.2">
      <c r="A34" s="6"/>
      <c r="B34" s="2" t="s">
        <v>36</v>
      </c>
      <c r="C34" s="16"/>
      <c r="E34" s="19"/>
      <c r="F34" s="13"/>
      <c r="G34" s="123"/>
      <c r="H34" s="20"/>
      <c r="I34" s="13"/>
      <c r="J34" s="16"/>
    </row>
    <row r="35" spans="1:18" x14ac:dyDescent="0.25">
      <c r="B35" s="32" t="s">
        <v>37</v>
      </c>
      <c r="C35" s="16"/>
      <c r="E35" s="19"/>
      <c r="F35" s="13"/>
      <c r="G35" s="123"/>
      <c r="H35" s="20"/>
      <c r="I35" s="13"/>
      <c r="J35" s="16"/>
    </row>
    <row r="36" spans="1:18" x14ac:dyDescent="0.25">
      <c r="B36" s="25" t="s">
        <v>38</v>
      </c>
      <c r="C36" s="25"/>
      <c r="I36" s="25"/>
      <c r="J36" s="25"/>
    </row>
    <row r="37" spans="1:18" ht="42.75" customHeight="1" x14ac:dyDescent="0.25">
      <c r="B37" s="346" t="s">
        <v>1111</v>
      </c>
      <c r="C37" s="346"/>
      <c r="D37" s="346"/>
      <c r="E37" s="346"/>
      <c r="F37" s="346"/>
      <c r="G37" s="346"/>
      <c r="H37" s="346"/>
      <c r="I37" s="346"/>
      <c r="J37" s="346"/>
    </row>
    <row r="38" spans="1:18" x14ac:dyDescent="0.2">
      <c r="B38" s="159" t="s">
        <v>39</v>
      </c>
      <c r="C38" s="159"/>
      <c r="D38" s="159"/>
      <c r="E38" s="159"/>
      <c r="F38" s="159"/>
      <c r="G38" s="159"/>
      <c r="H38" s="159"/>
      <c r="I38" s="159"/>
      <c r="J38" s="159"/>
    </row>
    <row r="39" spans="1:18" ht="45.75" customHeight="1" x14ac:dyDescent="0.25">
      <c r="B39" s="346" t="s">
        <v>1112</v>
      </c>
      <c r="C39" s="349"/>
      <c r="D39" s="349"/>
      <c r="E39" s="349"/>
      <c r="F39" s="349"/>
      <c r="G39" s="349"/>
      <c r="H39" s="349"/>
      <c r="I39" s="349"/>
      <c r="J39" s="349"/>
    </row>
    <row r="40" spans="1:18" x14ac:dyDescent="0.25">
      <c r="B40" s="159" t="s">
        <v>40</v>
      </c>
      <c r="C40" s="159"/>
      <c r="D40" s="159"/>
      <c r="E40" s="159"/>
      <c r="F40" s="159"/>
      <c r="G40" s="159"/>
      <c r="H40" s="159"/>
      <c r="I40" s="159"/>
      <c r="J40" s="159"/>
    </row>
    <row r="41" spans="1:18" ht="50.25" customHeight="1" x14ac:dyDescent="0.2">
      <c r="B41" s="346" t="s">
        <v>1113</v>
      </c>
      <c r="C41" s="346"/>
      <c r="D41" s="346"/>
      <c r="E41" s="346"/>
      <c r="F41" s="346"/>
      <c r="G41" s="346"/>
      <c r="H41" s="346"/>
      <c r="I41" s="346"/>
      <c r="J41" s="346"/>
    </row>
    <row r="42" spans="1:18" x14ac:dyDescent="0.2">
      <c r="B42" s="33"/>
      <c r="C42" s="33"/>
      <c r="D42" s="33"/>
      <c r="E42" s="33"/>
      <c r="F42" s="33"/>
      <c r="G42" s="33"/>
      <c r="H42" s="33"/>
      <c r="I42" s="33"/>
      <c r="J42" s="33"/>
    </row>
    <row r="43" spans="1:18" x14ac:dyDescent="0.25">
      <c r="A43" s="6"/>
      <c r="B43" s="134" t="s">
        <v>41</v>
      </c>
      <c r="E43" s="164" t="s">
        <v>1114</v>
      </c>
      <c r="H43" s="34"/>
      <c r="I43" s="34"/>
      <c r="J43" s="34"/>
    </row>
    <row r="44" spans="1:18" ht="15" customHeight="1" x14ac:dyDescent="0.25">
      <c r="B44" s="134" t="s">
        <v>42</v>
      </c>
      <c r="H44" s="35"/>
      <c r="I44" s="35"/>
      <c r="J44" s="35"/>
    </row>
    <row r="45" spans="1:18" x14ac:dyDescent="0.25">
      <c r="B45" s="125" t="s">
        <v>43</v>
      </c>
      <c r="H45" s="36"/>
      <c r="I45" s="36"/>
      <c r="J45" s="36"/>
    </row>
    <row r="46" spans="1:18" ht="15" customHeight="1" x14ac:dyDescent="0.2">
      <c r="A46" s="164">
        <v>1</v>
      </c>
      <c r="B46" s="326" t="s">
        <v>628</v>
      </c>
      <c r="C46" s="327"/>
      <c r="D46" s="327"/>
      <c r="E46" s="327"/>
      <c r="F46" s="327"/>
      <c r="G46" s="327"/>
      <c r="H46" s="327"/>
      <c r="I46" s="327"/>
      <c r="J46" s="327"/>
    </row>
    <row r="47" spans="1:18" s="28" customFormat="1" x14ac:dyDescent="0.25">
      <c r="A47" s="164">
        <v>2</v>
      </c>
      <c r="B47" s="326" t="s">
        <v>60</v>
      </c>
      <c r="C47" s="327"/>
      <c r="D47" s="327"/>
      <c r="E47" s="327"/>
      <c r="F47" s="327"/>
      <c r="G47" s="327"/>
      <c r="H47" s="327"/>
      <c r="I47" s="327"/>
      <c r="J47" s="327"/>
      <c r="L47" s="164"/>
      <c r="M47" s="164"/>
      <c r="N47" s="164"/>
      <c r="O47" s="164"/>
      <c r="P47" s="164"/>
      <c r="Q47" s="164"/>
      <c r="R47" s="164"/>
    </row>
    <row r="48" spans="1:18" ht="15" customHeight="1" x14ac:dyDescent="0.2">
      <c r="B48" s="143"/>
      <c r="C48" s="143"/>
      <c r="D48" s="143"/>
      <c r="E48" s="143"/>
      <c r="F48" s="143"/>
      <c r="H48" s="137"/>
      <c r="I48" s="137"/>
      <c r="J48" s="137"/>
    </row>
    <row r="49" spans="1:11" x14ac:dyDescent="0.25">
      <c r="B49" s="134" t="s">
        <v>44</v>
      </c>
      <c r="G49" s="123"/>
      <c r="H49" s="34"/>
      <c r="I49" s="34"/>
      <c r="J49" s="34"/>
    </row>
    <row r="50" spans="1:11" x14ac:dyDescent="0.25">
      <c r="B50" s="125" t="s">
        <v>176</v>
      </c>
      <c r="G50" s="123"/>
      <c r="H50" s="137"/>
      <c r="I50" s="137"/>
      <c r="J50" s="137"/>
    </row>
    <row r="51" spans="1:11" x14ac:dyDescent="0.25">
      <c r="A51" s="164">
        <v>1</v>
      </c>
      <c r="B51" s="328" t="s">
        <v>596</v>
      </c>
      <c r="C51" s="329"/>
      <c r="D51" s="329"/>
      <c r="E51" s="329"/>
      <c r="F51" s="329"/>
      <c r="G51" s="329"/>
      <c r="H51" s="329"/>
      <c r="I51" s="329"/>
      <c r="J51" s="329"/>
    </row>
    <row r="52" spans="1:11" x14ac:dyDescent="0.25">
      <c r="A52" s="164">
        <v>2</v>
      </c>
      <c r="B52" s="144" t="s">
        <v>455</v>
      </c>
      <c r="C52" s="148"/>
      <c r="D52" s="148"/>
      <c r="E52" s="148"/>
      <c r="F52" s="148"/>
      <c r="G52" s="148"/>
      <c r="H52" s="148"/>
      <c r="I52" s="148"/>
      <c r="J52" s="148"/>
    </row>
    <row r="53" spans="1:11" x14ac:dyDescent="0.25">
      <c r="A53" s="164">
        <v>3</v>
      </c>
      <c r="B53" s="146" t="s">
        <v>775</v>
      </c>
      <c r="C53" s="148"/>
      <c r="D53" s="148"/>
      <c r="E53" s="148"/>
      <c r="F53" s="148"/>
      <c r="G53" s="148"/>
      <c r="H53" s="148"/>
      <c r="I53" s="148"/>
      <c r="J53" s="148"/>
    </row>
    <row r="54" spans="1:11" ht="15" customHeight="1" x14ac:dyDescent="0.2">
      <c r="B54" s="143"/>
      <c r="C54" s="143"/>
      <c r="D54" s="143"/>
      <c r="E54" s="143"/>
      <c r="F54" s="143"/>
      <c r="H54" s="137"/>
      <c r="I54" s="137"/>
      <c r="J54" s="137"/>
    </row>
    <row r="55" spans="1:11" x14ac:dyDescent="0.2">
      <c r="B55" s="134" t="s">
        <v>46</v>
      </c>
      <c r="D55" s="134"/>
      <c r="H55" s="137"/>
      <c r="I55" s="137"/>
      <c r="J55" s="137"/>
    </row>
    <row r="56" spans="1:11" ht="15" customHeight="1" x14ac:dyDescent="0.25">
      <c r="B56" s="341" t="s">
        <v>47</v>
      </c>
      <c r="C56" s="341"/>
      <c r="D56" s="341"/>
      <c r="E56" s="341"/>
      <c r="F56" s="341"/>
      <c r="G56" s="341"/>
      <c r="H56" s="341"/>
      <c r="I56" s="341"/>
      <c r="J56" s="341"/>
    </row>
    <row r="57" spans="1:11" ht="15" customHeight="1" x14ac:dyDescent="0.2">
      <c r="B57" s="143"/>
      <c r="C57" s="143"/>
      <c r="D57" s="143"/>
      <c r="E57" s="143"/>
      <c r="F57" s="143"/>
      <c r="H57" s="143">
        <f>SUM(E59:E66)</f>
        <v>150</v>
      </c>
      <c r="I57" s="137" t="str">
        <f>IF(H57=E$11*25,"perfecte","cal revisar")</f>
        <v>perfecte</v>
      </c>
      <c r="J57" s="137" t="str">
        <f>IF(E$11*7&lt;K58,"perfecte","cal revisar")</f>
        <v>perfecte</v>
      </c>
    </row>
    <row r="58" spans="1:11" ht="15" customHeight="1" x14ac:dyDescent="0.2">
      <c r="B58" s="143"/>
      <c r="C58" s="342" t="s">
        <v>48</v>
      </c>
      <c r="D58" s="343"/>
      <c r="E58" s="37" t="s">
        <v>49</v>
      </c>
      <c r="F58" s="342" t="s">
        <v>50</v>
      </c>
      <c r="G58" s="343"/>
      <c r="I58" s="137" t="s">
        <v>548</v>
      </c>
      <c r="J58" s="137" t="s">
        <v>549</v>
      </c>
      <c r="K58" s="137">
        <f>SUM(K59:K66)</f>
        <v>44</v>
      </c>
    </row>
    <row r="59" spans="1:11" ht="15" customHeight="1" x14ac:dyDescent="0.25">
      <c r="B59" s="143"/>
      <c r="C59" s="439" t="s">
        <v>533</v>
      </c>
      <c r="D59" s="382" t="s">
        <v>533</v>
      </c>
      <c r="E59" s="58">
        <v>40</v>
      </c>
      <c r="F59" s="339">
        <v>1</v>
      </c>
      <c r="G59" s="331"/>
      <c r="I59" s="137"/>
      <c r="J59" s="137"/>
      <c r="K59" s="137">
        <f t="shared" ref="K59:K66" si="0">E59*F59</f>
        <v>40</v>
      </c>
    </row>
    <row r="60" spans="1:11" ht="15" customHeight="1" x14ac:dyDescent="0.25">
      <c r="B60" s="237"/>
      <c r="C60" s="356" t="s">
        <v>535</v>
      </c>
      <c r="D60" s="357" t="s">
        <v>535</v>
      </c>
      <c r="E60" s="59">
        <v>80</v>
      </c>
      <c r="F60" s="340">
        <v>0.05</v>
      </c>
      <c r="G60" s="334"/>
      <c r="I60" s="137"/>
      <c r="J60" s="137"/>
      <c r="K60" s="137">
        <f t="shared" si="0"/>
        <v>4</v>
      </c>
    </row>
    <row r="61" spans="1:11" ht="15" customHeight="1" x14ac:dyDescent="0.25">
      <c r="B61" s="143"/>
      <c r="C61" s="439" t="s">
        <v>536</v>
      </c>
      <c r="D61" s="382" t="s">
        <v>536</v>
      </c>
      <c r="E61" s="58">
        <v>30</v>
      </c>
      <c r="F61" s="339">
        <v>0</v>
      </c>
      <c r="G61" s="331"/>
      <c r="I61" s="137"/>
      <c r="J61" s="137"/>
      <c r="K61" s="137">
        <f t="shared" si="0"/>
        <v>0</v>
      </c>
    </row>
    <row r="62" spans="1:11" ht="15" customHeight="1" x14ac:dyDescent="0.2">
      <c r="B62" s="143"/>
      <c r="C62" s="143"/>
      <c r="D62" s="143"/>
      <c r="E62" s="143"/>
      <c r="F62" s="143"/>
      <c r="I62" s="137"/>
      <c r="J62" s="137"/>
      <c r="K62" s="137">
        <f t="shared" si="0"/>
        <v>0</v>
      </c>
    </row>
    <row r="63" spans="1:11" x14ac:dyDescent="0.25">
      <c r="A63" s="6"/>
      <c r="B63" s="134" t="s">
        <v>51</v>
      </c>
      <c r="I63" s="137"/>
      <c r="J63" s="137"/>
      <c r="K63" s="137">
        <f t="shared" si="0"/>
        <v>0</v>
      </c>
    </row>
    <row r="64" spans="1:11" x14ac:dyDescent="0.25">
      <c r="B64" s="125" t="s">
        <v>52</v>
      </c>
      <c r="I64" s="137"/>
      <c r="J64" s="137"/>
      <c r="K64" s="137">
        <f t="shared" si="0"/>
        <v>0</v>
      </c>
    </row>
    <row r="65" spans="1:11" x14ac:dyDescent="0.25">
      <c r="C65" s="152" t="s">
        <v>557</v>
      </c>
      <c r="D65" s="153"/>
      <c r="E65" s="153"/>
      <c r="F65" s="153"/>
      <c r="G65" s="153"/>
      <c r="I65" s="137"/>
      <c r="J65" s="137"/>
      <c r="K65" s="137">
        <f t="shared" si="0"/>
        <v>0</v>
      </c>
    </row>
    <row r="66" spans="1:11" x14ac:dyDescent="0.25">
      <c r="C66" s="152" t="s">
        <v>558</v>
      </c>
      <c r="D66" s="153"/>
      <c r="E66" s="153"/>
      <c r="F66" s="153"/>
      <c r="G66" s="153"/>
      <c r="I66" s="137"/>
      <c r="J66" s="137"/>
      <c r="K66" s="137">
        <f t="shared" si="0"/>
        <v>0</v>
      </c>
    </row>
    <row r="67" spans="1:11" x14ac:dyDescent="0.25">
      <c r="C67" s="152" t="s">
        <v>560</v>
      </c>
      <c r="D67" s="153"/>
      <c r="E67" s="153"/>
      <c r="F67" s="153"/>
      <c r="G67" s="153"/>
      <c r="H67" s="153"/>
      <c r="I67" s="153"/>
      <c r="J67" s="153"/>
      <c r="K67" s="153"/>
    </row>
    <row r="69" spans="1:11" x14ac:dyDescent="0.25">
      <c r="A69" s="6"/>
      <c r="B69" s="134" t="s">
        <v>53</v>
      </c>
    </row>
    <row r="70" spans="1:11" ht="15" customHeight="1" x14ac:dyDescent="0.25">
      <c r="B70" s="341" t="s">
        <v>54</v>
      </c>
      <c r="C70" s="341"/>
      <c r="D70" s="341"/>
      <c r="E70" s="341"/>
      <c r="F70" s="341"/>
      <c r="G70" s="341"/>
      <c r="H70" s="341"/>
    </row>
    <row r="71" spans="1:11" ht="15" customHeight="1" x14ac:dyDescent="0.2">
      <c r="B71" s="143"/>
      <c r="C71" s="143"/>
      <c r="D71" s="143"/>
      <c r="E71" s="143"/>
      <c r="F71" s="143"/>
      <c r="G71" s="143"/>
      <c r="H71" s="143"/>
    </row>
    <row r="72" spans="1:11" ht="15" customHeight="1" x14ac:dyDescent="0.25">
      <c r="B72" s="143"/>
      <c r="C72" s="336" t="s">
        <v>55</v>
      </c>
      <c r="D72" s="337"/>
      <c r="E72" s="336" t="s">
        <v>56</v>
      </c>
      <c r="F72" s="337"/>
      <c r="G72" s="336" t="s">
        <v>57</v>
      </c>
      <c r="H72" s="338"/>
      <c r="I72" s="337"/>
      <c r="J72" s="143"/>
    </row>
    <row r="73" spans="1:11" ht="15" customHeight="1" x14ac:dyDescent="0.25">
      <c r="B73" s="143"/>
      <c r="C73" s="520" t="s">
        <v>564</v>
      </c>
      <c r="D73" s="521" t="s">
        <v>564</v>
      </c>
      <c r="E73" s="339">
        <v>0.4</v>
      </c>
      <c r="F73" s="331"/>
      <c r="G73" s="339">
        <v>0.6</v>
      </c>
      <c r="H73" s="332"/>
      <c r="I73" s="331"/>
      <c r="J73" s="143"/>
    </row>
    <row r="74" spans="1:11" ht="15" customHeight="1" x14ac:dyDescent="0.25">
      <c r="B74" s="143"/>
      <c r="C74" s="356" t="s">
        <v>567</v>
      </c>
      <c r="D74" s="357" t="s">
        <v>567</v>
      </c>
      <c r="E74" s="340">
        <v>0.15</v>
      </c>
      <c r="F74" s="334"/>
      <c r="G74" s="340">
        <v>0.4</v>
      </c>
      <c r="H74" s="335"/>
      <c r="I74" s="334"/>
      <c r="J74" s="143"/>
    </row>
    <row r="75" spans="1:11" ht="15" customHeight="1" x14ac:dyDescent="0.25">
      <c r="B75" s="143"/>
      <c r="C75" s="439" t="s">
        <v>566</v>
      </c>
      <c r="D75" s="382" t="s">
        <v>566</v>
      </c>
      <c r="E75" s="339">
        <v>0.2</v>
      </c>
      <c r="F75" s="331"/>
      <c r="G75" s="339">
        <v>0.4</v>
      </c>
      <c r="H75" s="332"/>
      <c r="I75" s="331"/>
      <c r="J75" s="143"/>
    </row>
    <row r="76" spans="1:11" x14ac:dyDescent="0.2">
      <c r="D76" s="42"/>
    </row>
  </sheetData>
  <sheetProtection password="C6A8" sheet="1" objects="1" scenarios="1"/>
  <mergeCells count="43">
    <mergeCell ref="B30:J30"/>
    <mergeCell ref="A1:J1"/>
    <mergeCell ref="E3:J4"/>
    <mergeCell ref="C7:J7"/>
    <mergeCell ref="C8:J8"/>
    <mergeCell ref="C9:J9"/>
    <mergeCell ref="B11:D11"/>
    <mergeCell ref="H11:J11"/>
    <mergeCell ref="G12:J12"/>
    <mergeCell ref="B15:B16"/>
    <mergeCell ref="B26:J26"/>
    <mergeCell ref="B28:J28"/>
    <mergeCell ref="B29:J29"/>
    <mergeCell ref="C59:D59"/>
    <mergeCell ref="F59:G59"/>
    <mergeCell ref="B31:J31"/>
    <mergeCell ref="B32:J32"/>
    <mergeCell ref="B37:J37"/>
    <mergeCell ref="B39:J39"/>
    <mergeCell ref="B41:J41"/>
    <mergeCell ref="B46:J46"/>
    <mergeCell ref="B47:J47"/>
    <mergeCell ref="B51:J51"/>
    <mergeCell ref="B56:J56"/>
    <mergeCell ref="C58:D58"/>
    <mergeCell ref="F58:G58"/>
    <mergeCell ref="B70:H70"/>
    <mergeCell ref="C72:D72"/>
    <mergeCell ref="E72:F72"/>
    <mergeCell ref="G72:I72"/>
    <mergeCell ref="C60:D60"/>
    <mergeCell ref="F60:G60"/>
    <mergeCell ref="C61:D61"/>
    <mergeCell ref="F61:G61"/>
    <mergeCell ref="C75:D75"/>
    <mergeCell ref="E75:F75"/>
    <mergeCell ref="G75:I75"/>
    <mergeCell ref="C73:D73"/>
    <mergeCell ref="E73:F73"/>
    <mergeCell ref="G73:I73"/>
    <mergeCell ref="C74:D74"/>
    <mergeCell ref="E74:F74"/>
    <mergeCell ref="G74:I74"/>
  </mergeCells>
  <dataValidations count="4">
    <dataValidation type="list" allowBlank="1" showInputMessage="1" showErrorMessage="1" prompt="Escoja de la lista" sqref="H11:J11">
      <formula1>$P$3:$P$7</formula1>
    </dataValidation>
    <dataValidation type="list" allowBlank="1" showInputMessage="1" showErrorMessage="1" sqref="B59:B61">
      <formula1>act</formula1>
    </dataValidation>
    <dataValidation type="list" allowBlank="1" showInputMessage="1" showErrorMessage="1" sqref="B73:B75">
      <formula1>eval</formula1>
    </dataValidation>
    <dataValidation type="list" allowBlank="1" showInputMessage="1" showErrorMessage="1" sqref="B65:B67">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3"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20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20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20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20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20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20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20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20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20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20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20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20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42031"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2032"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2033"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2034"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2035"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2036"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2037"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2038"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2039"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2040"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2041"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2042"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7">
    <pageSetUpPr fitToPage="1"/>
  </sheetPr>
  <dimension ref="A1:R75"/>
  <sheetViews>
    <sheetView topLeftCell="A52" zoomScaleNormal="100" workbookViewId="0">
      <selection activeCell="C78" sqref="C78"/>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0" ht="23.25" customHeight="1" x14ac:dyDescent="0.25">
      <c r="A1" s="352" t="s">
        <v>0</v>
      </c>
      <c r="B1" s="352"/>
      <c r="C1" s="352"/>
      <c r="D1" s="352"/>
      <c r="E1" s="352"/>
      <c r="F1" s="352"/>
      <c r="G1" s="352"/>
      <c r="H1" s="352"/>
      <c r="I1" s="352"/>
      <c r="J1" s="352"/>
    </row>
    <row r="2" spans="1:10" x14ac:dyDescent="0.2">
      <c r="B2" s="1"/>
      <c r="C2" s="1"/>
      <c r="D2" s="1"/>
      <c r="E2" s="1"/>
      <c r="F2" s="1"/>
      <c r="G2" s="1"/>
      <c r="H2" s="1"/>
      <c r="I2" s="1"/>
      <c r="J2" s="1"/>
    </row>
    <row r="3" spans="1:10" x14ac:dyDescent="0.25">
      <c r="B3" s="2" t="s">
        <v>1</v>
      </c>
      <c r="C3" s="88" t="s">
        <v>906</v>
      </c>
      <c r="D3" s="3" t="s">
        <v>2</v>
      </c>
      <c r="E3" s="353" t="s">
        <v>907</v>
      </c>
      <c r="F3" s="354"/>
      <c r="G3" s="354"/>
      <c r="H3" s="354"/>
      <c r="I3" s="354"/>
      <c r="J3" s="354"/>
    </row>
    <row r="4" spans="1:10" x14ac:dyDescent="0.25">
      <c r="B4" s="1"/>
      <c r="D4" s="1"/>
      <c r="E4" s="354"/>
      <c r="F4" s="354"/>
      <c r="G4" s="354"/>
      <c r="H4" s="354"/>
      <c r="I4" s="354"/>
      <c r="J4" s="354"/>
    </row>
    <row r="5" spans="1:10" x14ac:dyDescent="0.2">
      <c r="B5" s="1"/>
      <c r="C5" s="5"/>
      <c r="D5" s="1"/>
      <c r="E5" s="1"/>
      <c r="F5" s="1"/>
      <c r="G5" s="1"/>
      <c r="H5" s="1"/>
      <c r="I5" s="1"/>
      <c r="J5" s="1"/>
    </row>
    <row r="6" spans="1:10" x14ac:dyDescent="0.25">
      <c r="A6" s="6"/>
      <c r="B6" s="2" t="s">
        <v>6</v>
      </c>
      <c r="C6" s="5"/>
      <c r="D6" s="7" t="s">
        <v>7</v>
      </c>
      <c r="E6" s="1"/>
      <c r="F6" s="1"/>
      <c r="G6" s="1"/>
      <c r="H6" s="1"/>
      <c r="I6" s="1"/>
      <c r="J6" s="1"/>
    </row>
    <row r="7" spans="1:10" ht="15.75" x14ac:dyDescent="0.25">
      <c r="B7" s="1" t="s">
        <v>9</v>
      </c>
      <c r="C7" s="355" t="s">
        <v>1115</v>
      </c>
      <c r="D7" s="355"/>
      <c r="E7" s="355"/>
      <c r="F7" s="355"/>
      <c r="G7" s="355"/>
      <c r="H7" s="355"/>
      <c r="I7" s="355"/>
      <c r="J7" s="355"/>
    </row>
    <row r="8" spans="1:10" ht="15.75" x14ac:dyDescent="0.25">
      <c r="B8" s="1" t="s">
        <v>11</v>
      </c>
      <c r="C8" s="355" t="s">
        <v>1116</v>
      </c>
      <c r="D8" s="355"/>
      <c r="E8" s="355"/>
      <c r="F8" s="355"/>
      <c r="G8" s="355"/>
      <c r="H8" s="355"/>
      <c r="I8" s="355"/>
      <c r="J8" s="355"/>
    </row>
    <row r="9" spans="1:10" ht="15.75" x14ac:dyDescent="0.25">
      <c r="B9" s="1" t="s">
        <v>13</v>
      </c>
      <c r="C9" s="442" t="s">
        <v>1117</v>
      </c>
      <c r="D9" s="442"/>
      <c r="E9" s="442"/>
      <c r="F9" s="442"/>
      <c r="G9" s="442"/>
      <c r="H9" s="442"/>
      <c r="I9" s="442"/>
      <c r="J9" s="442"/>
    </row>
    <row r="10" spans="1:10" x14ac:dyDescent="0.2">
      <c r="B10" s="1"/>
      <c r="C10" s="9"/>
      <c r="D10" s="9"/>
      <c r="E10" s="9"/>
      <c r="F10" s="9"/>
      <c r="G10" s="9"/>
      <c r="H10" s="9"/>
      <c r="I10" s="9"/>
      <c r="J10" s="9"/>
    </row>
    <row r="11" spans="1:10" ht="15" customHeight="1" x14ac:dyDescent="0.25">
      <c r="B11" s="350" t="s">
        <v>14</v>
      </c>
      <c r="C11" s="350"/>
      <c r="D11" s="350"/>
      <c r="E11" s="10">
        <v>6</v>
      </c>
      <c r="G11" s="11" t="s">
        <v>15</v>
      </c>
      <c r="H11" s="351" t="s">
        <v>5</v>
      </c>
      <c r="I11" s="351"/>
      <c r="J11" s="351"/>
    </row>
    <row r="12" spans="1:10" ht="15.75" customHeight="1" x14ac:dyDescent="0.25">
      <c r="B12" s="12" t="s">
        <v>16</v>
      </c>
      <c r="C12" s="1"/>
      <c r="D12" s="1"/>
      <c r="E12" s="1"/>
      <c r="F12" s="1"/>
      <c r="G12" s="347" t="s">
        <v>17</v>
      </c>
      <c r="H12" s="347"/>
      <c r="I12" s="347"/>
      <c r="J12" s="347"/>
    </row>
    <row r="13" spans="1:10" ht="15" customHeight="1" x14ac:dyDescent="0.25">
      <c r="B13" s="14" t="s">
        <v>18</v>
      </c>
      <c r="C13" s="1"/>
      <c r="I13" s="15"/>
    </row>
    <row r="14" spans="1:10" ht="15" customHeight="1" x14ac:dyDescent="0.2">
      <c r="B14" s="14"/>
      <c r="C14" s="1"/>
      <c r="I14" s="15"/>
    </row>
    <row r="15" spans="1:10" ht="15" customHeight="1" x14ac:dyDescent="0.25">
      <c r="B15" s="348" t="s">
        <v>19</v>
      </c>
      <c r="C15" s="16"/>
      <c r="D15" s="17" t="s">
        <v>20</v>
      </c>
      <c r="E15" s="15"/>
      <c r="F15" s="15"/>
      <c r="G15" s="18" t="s">
        <v>21</v>
      </c>
      <c r="H15" s="15"/>
      <c r="J15" s="16"/>
    </row>
    <row r="16" spans="1:10" x14ac:dyDescent="0.25">
      <c r="B16" s="348"/>
      <c r="C16" s="15"/>
      <c r="D16" s="86" t="s">
        <v>22</v>
      </c>
      <c r="E16" s="21"/>
      <c r="G16" s="86" t="s">
        <v>23</v>
      </c>
      <c r="H16" s="21"/>
      <c r="J16" s="16"/>
    </row>
    <row r="17" spans="1:18" x14ac:dyDescent="0.2">
      <c r="B17" s="22"/>
      <c r="D17" s="23" t="s">
        <v>24</v>
      </c>
      <c r="E17" s="24"/>
      <c r="F17" s="15"/>
      <c r="G17" s="23" t="s">
        <v>25</v>
      </c>
      <c r="H17" s="24"/>
      <c r="J17" s="16"/>
    </row>
    <row r="18" spans="1:18" x14ac:dyDescent="0.2">
      <c r="B18" s="25"/>
      <c r="D18" s="86" t="s">
        <v>26</v>
      </c>
      <c r="E18" s="21"/>
      <c r="G18" s="86" t="s">
        <v>27</v>
      </c>
      <c r="H18" s="21"/>
      <c r="J18" s="16"/>
    </row>
    <row r="19" spans="1:18" x14ac:dyDescent="0.2">
      <c r="B19" s="118"/>
      <c r="C19" s="56"/>
      <c r="D19" s="23" t="s">
        <v>28</v>
      </c>
      <c r="E19" s="24">
        <v>6</v>
      </c>
      <c r="G19" s="23" t="s">
        <v>29</v>
      </c>
      <c r="H19" s="24"/>
      <c r="J19" s="1"/>
    </row>
    <row r="20" spans="1:18" x14ac:dyDescent="0.2">
      <c r="D20" s="86" t="s">
        <v>30</v>
      </c>
      <c r="E20" s="21"/>
      <c r="G20" s="86" t="s">
        <v>31</v>
      </c>
      <c r="H20" s="21"/>
      <c r="J20" s="16"/>
    </row>
    <row r="21" spans="1:18" x14ac:dyDescent="0.2">
      <c r="D21" s="23" t="s">
        <v>32</v>
      </c>
      <c r="E21" s="24"/>
      <c r="G21" s="23" t="s">
        <v>33</v>
      </c>
      <c r="H21" s="24"/>
      <c r="J21" s="16"/>
    </row>
    <row r="22" spans="1:18" x14ac:dyDescent="0.2">
      <c r="D22" s="26"/>
      <c r="E22" s="27"/>
      <c r="F22" s="28"/>
      <c r="G22" s="29"/>
      <c r="H22" s="27"/>
      <c r="J22" s="16"/>
    </row>
    <row r="23" spans="1:18" x14ac:dyDescent="0.2">
      <c r="D23" s="26"/>
      <c r="E23" s="27"/>
      <c r="F23" s="28"/>
      <c r="G23" s="29"/>
      <c r="H23" s="27"/>
      <c r="I23" s="28"/>
      <c r="J23" s="30"/>
    </row>
    <row r="24" spans="1:18" x14ac:dyDescent="0.2">
      <c r="A24" s="6"/>
      <c r="B24" s="134" t="s">
        <v>34</v>
      </c>
    </row>
    <row r="25" spans="1:18" s="28" customFormat="1" x14ac:dyDescent="0.2">
      <c r="A25" s="164"/>
      <c r="B25" s="125" t="s">
        <v>35</v>
      </c>
      <c r="C25" s="164"/>
      <c r="D25" s="164"/>
      <c r="E25" s="164"/>
      <c r="F25" s="164"/>
      <c r="G25" s="164"/>
      <c r="H25" s="164"/>
      <c r="I25" s="164"/>
      <c r="J25" s="164"/>
    </row>
    <row r="26" spans="1:18" s="28" customFormat="1" x14ac:dyDescent="0.25">
      <c r="A26" s="164">
        <v>1</v>
      </c>
      <c r="B26" s="326" t="s">
        <v>912</v>
      </c>
      <c r="C26" s="327"/>
      <c r="D26" s="327"/>
      <c r="E26" s="327"/>
      <c r="F26" s="327"/>
      <c r="G26" s="327"/>
      <c r="H26" s="327"/>
      <c r="I26" s="327"/>
      <c r="J26" s="327"/>
    </row>
    <row r="27" spans="1:18" s="28" customFormat="1" x14ac:dyDescent="0.25">
      <c r="A27" s="164">
        <v>2</v>
      </c>
      <c r="B27" s="326" t="s">
        <v>1118</v>
      </c>
      <c r="C27" s="327"/>
      <c r="D27" s="327"/>
      <c r="E27" s="327"/>
      <c r="F27" s="327"/>
      <c r="G27" s="327"/>
      <c r="H27" s="327"/>
      <c r="I27" s="327"/>
      <c r="J27" s="327"/>
    </row>
    <row r="28" spans="1:18" s="28" customFormat="1" ht="26.25" customHeight="1" x14ac:dyDescent="0.25">
      <c r="A28" s="164">
        <v>3</v>
      </c>
      <c r="B28" s="328" t="s">
        <v>1119</v>
      </c>
      <c r="C28" s="329"/>
      <c r="D28" s="329"/>
      <c r="E28" s="329"/>
      <c r="F28" s="329"/>
      <c r="G28" s="329"/>
      <c r="H28" s="329"/>
      <c r="I28" s="329"/>
      <c r="J28" s="329"/>
    </row>
    <row r="29" spans="1:18" s="28" customFormat="1" ht="28.5" customHeight="1" x14ac:dyDescent="0.25">
      <c r="A29" s="164">
        <v>4</v>
      </c>
      <c r="B29" s="328" t="s">
        <v>1120</v>
      </c>
      <c r="C29" s="329"/>
      <c r="D29" s="329"/>
      <c r="E29" s="329"/>
      <c r="F29" s="329"/>
      <c r="G29" s="329"/>
      <c r="H29" s="329"/>
      <c r="I29" s="329"/>
      <c r="J29" s="329"/>
    </row>
    <row r="30" spans="1:18" s="28" customFormat="1" x14ac:dyDescent="0.25">
      <c r="A30" s="164">
        <v>5</v>
      </c>
      <c r="B30" s="326" t="s">
        <v>1121</v>
      </c>
      <c r="C30" s="327"/>
      <c r="D30" s="327"/>
      <c r="E30" s="327"/>
      <c r="F30" s="327"/>
      <c r="G30" s="327"/>
      <c r="H30" s="327"/>
      <c r="I30" s="327"/>
      <c r="J30" s="327"/>
    </row>
    <row r="31" spans="1:18" s="28" customFormat="1" x14ac:dyDescent="0.25">
      <c r="A31" s="164">
        <v>6</v>
      </c>
      <c r="B31" s="326" t="s">
        <v>1122</v>
      </c>
      <c r="C31" s="327"/>
      <c r="D31" s="327"/>
      <c r="E31" s="327"/>
      <c r="F31" s="327"/>
      <c r="G31" s="327"/>
      <c r="H31" s="327"/>
      <c r="I31" s="327"/>
      <c r="J31" s="327"/>
    </row>
    <row r="32" spans="1:18" s="28" customFormat="1" x14ac:dyDescent="0.2">
      <c r="D32" s="29"/>
      <c r="E32" s="27"/>
      <c r="G32" s="29"/>
      <c r="H32" s="27"/>
      <c r="J32" s="30"/>
      <c r="L32" s="164"/>
      <c r="M32" s="164"/>
      <c r="N32" s="164"/>
      <c r="O32" s="164"/>
      <c r="P32" s="164"/>
      <c r="Q32" s="164"/>
      <c r="R32" s="164"/>
    </row>
    <row r="33" spans="1:10" x14ac:dyDescent="0.2">
      <c r="A33" s="6"/>
      <c r="B33" s="2" t="s">
        <v>36</v>
      </c>
      <c r="C33" s="16"/>
      <c r="E33" s="19"/>
      <c r="F33" s="13"/>
      <c r="G33" s="123"/>
      <c r="H33" s="20"/>
      <c r="I33" s="13"/>
      <c r="J33" s="16"/>
    </row>
    <row r="34" spans="1:10" x14ac:dyDescent="0.25">
      <c r="B34" s="125" t="s">
        <v>37</v>
      </c>
      <c r="C34" s="16"/>
      <c r="E34" s="19"/>
      <c r="F34" s="13"/>
      <c r="G34" s="123"/>
      <c r="H34" s="20"/>
      <c r="I34" s="13"/>
      <c r="J34" s="16"/>
    </row>
    <row r="35" spans="1:10" x14ac:dyDescent="0.25">
      <c r="B35" s="25" t="s">
        <v>38</v>
      </c>
      <c r="C35" s="25"/>
      <c r="I35" s="25"/>
      <c r="J35" s="25"/>
    </row>
    <row r="36" spans="1:10" ht="51" customHeight="1" x14ac:dyDescent="0.25">
      <c r="B36" s="346" t="s">
        <v>1123</v>
      </c>
      <c r="C36" s="346"/>
      <c r="D36" s="346"/>
      <c r="E36" s="346"/>
      <c r="F36" s="346"/>
      <c r="G36" s="346"/>
      <c r="H36" s="346"/>
      <c r="I36" s="346"/>
      <c r="J36" s="346"/>
    </row>
    <row r="37" spans="1:10" x14ac:dyDescent="0.2">
      <c r="B37" s="159" t="s">
        <v>39</v>
      </c>
      <c r="C37" s="159"/>
      <c r="D37" s="159"/>
      <c r="E37" s="159"/>
      <c r="F37" s="159"/>
      <c r="G37" s="159"/>
      <c r="H37" s="159"/>
      <c r="I37" s="159"/>
      <c r="J37" s="159"/>
    </row>
    <row r="38" spans="1:10" ht="51" customHeight="1" x14ac:dyDescent="0.25">
      <c r="B38" s="346" t="s">
        <v>1124</v>
      </c>
      <c r="C38" s="349"/>
      <c r="D38" s="349"/>
      <c r="E38" s="349"/>
      <c r="F38" s="349"/>
      <c r="G38" s="349"/>
      <c r="H38" s="349"/>
      <c r="I38" s="349"/>
      <c r="J38" s="349"/>
    </row>
    <row r="39" spans="1:10" x14ac:dyDescent="0.25">
      <c r="B39" s="159" t="s">
        <v>40</v>
      </c>
      <c r="C39" s="159"/>
      <c r="D39" s="159"/>
      <c r="E39" s="159"/>
      <c r="F39" s="159"/>
      <c r="G39" s="159"/>
      <c r="H39" s="159"/>
      <c r="I39" s="159"/>
      <c r="J39" s="159"/>
    </row>
    <row r="40" spans="1:10" ht="50.25" customHeight="1" x14ac:dyDescent="0.2">
      <c r="B40" s="346" t="s">
        <v>1125</v>
      </c>
      <c r="C40" s="346"/>
      <c r="D40" s="346"/>
      <c r="E40" s="346"/>
      <c r="F40" s="346"/>
      <c r="G40" s="346"/>
      <c r="H40" s="346"/>
      <c r="I40" s="346"/>
      <c r="J40" s="346"/>
    </row>
    <row r="41" spans="1:10" x14ac:dyDescent="0.2">
      <c r="B41" s="33"/>
      <c r="C41" s="33"/>
      <c r="D41" s="33"/>
      <c r="E41" s="33"/>
      <c r="F41" s="33"/>
      <c r="G41" s="33"/>
      <c r="H41" s="33"/>
      <c r="I41" s="33"/>
      <c r="J41" s="33"/>
    </row>
    <row r="42" spans="1:10" x14ac:dyDescent="0.2">
      <c r="A42" s="6"/>
      <c r="B42" s="134" t="s">
        <v>41</v>
      </c>
      <c r="H42" s="34"/>
      <c r="I42" s="34"/>
      <c r="J42" s="34"/>
    </row>
    <row r="43" spans="1:10" ht="15" customHeight="1" x14ac:dyDescent="0.25">
      <c r="B43" s="134" t="s">
        <v>42</v>
      </c>
      <c r="H43" s="35"/>
      <c r="I43" s="35"/>
      <c r="J43" s="35"/>
    </row>
    <row r="44" spans="1:10" x14ac:dyDescent="0.25">
      <c r="B44" s="125" t="s">
        <v>283</v>
      </c>
      <c r="H44" s="36"/>
      <c r="I44" s="36"/>
      <c r="J44" s="36"/>
    </row>
    <row r="45" spans="1:10" ht="15" customHeight="1" x14ac:dyDescent="0.2">
      <c r="A45" s="164">
        <v>1</v>
      </c>
      <c r="B45" s="326" t="s">
        <v>628</v>
      </c>
      <c r="C45" s="327"/>
      <c r="D45" s="327"/>
      <c r="E45" s="327"/>
      <c r="F45" s="327"/>
      <c r="G45" s="327"/>
      <c r="H45" s="327"/>
      <c r="I45" s="327"/>
      <c r="J45" s="327"/>
    </row>
    <row r="46" spans="1:10" x14ac:dyDescent="0.25">
      <c r="A46" s="164">
        <v>2</v>
      </c>
      <c r="B46" s="326" t="s">
        <v>60</v>
      </c>
      <c r="C46" s="327"/>
      <c r="D46" s="327"/>
      <c r="E46" s="327"/>
      <c r="F46" s="327"/>
      <c r="G46" s="327"/>
      <c r="H46" s="327"/>
      <c r="I46" s="327"/>
      <c r="J46" s="327"/>
    </row>
    <row r="48" spans="1:10" x14ac:dyDescent="0.25">
      <c r="B48" s="134" t="s">
        <v>44</v>
      </c>
      <c r="G48" s="123"/>
      <c r="H48" s="34"/>
      <c r="I48" s="34"/>
      <c r="J48" s="34"/>
    </row>
    <row r="49" spans="1:11" x14ac:dyDescent="0.25">
      <c r="B49" s="125" t="s">
        <v>176</v>
      </c>
      <c r="G49" s="123"/>
      <c r="H49" s="137"/>
      <c r="I49" s="137"/>
      <c r="J49" s="137"/>
    </row>
    <row r="50" spans="1:11" x14ac:dyDescent="0.25">
      <c r="A50" s="164">
        <v>1</v>
      </c>
      <c r="B50" s="328" t="s">
        <v>595</v>
      </c>
      <c r="C50" s="329"/>
      <c r="D50" s="329"/>
      <c r="E50" s="329"/>
      <c r="F50" s="329"/>
      <c r="G50" s="329"/>
      <c r="H50" s="329"/>
      <c r="I50" s="329"/>
      <c r="J50" s="329"/>
    </row>
    <row r="51" spans="1:11" x14ac:dyDescent="0.25">
      <c r="A51" s="164">
        <v>2</v>
      </c>
      <c r="B51" s="328" t="s">
        <v>733</v>
      </c>
      <c r="C51" s="328"/>
      <c r="D51" s="328"/>
      <c r="E51" s="328"/>
      <c r="F51" s="328"/>
      <c r="G51" s="328"/>
      <c r="H51" s="328"/>
      <c r="I51" s="328"/>
      <c r="J51" s="328"/>
    </row>
    <row r="52" spans="1:11" x14ac:dyDescent="0.25">
      <c r="A52" s="164">
        <v>3</v>
      </c>
      <c r="B52" s="144" t="s">
        <v>455</v>
      </c>
      <c r="C52" s="148"/>
      <c r="D52" s="148"/>
      <c r="E52" s="148"/>
      <c r="F52" s="148"/>
      <c r="G52" s="148"/>
      <c r="H52" s="148"/>
      <c r="I52" s="148"/>
      <c r="J52" s="148"/>
    </row>
    <row r="54" spans="1:11" x14ac:dyDescent="0.2">
      <c r="B54" s="134" t="s">
        <v>46</v>
      </c>
      <c r="D54" s="134"/>
      <c r="H54" s="137"/>
      <c r="I54" s="137"/>
      <c r="J54" s="137"/>
    </row>
    <row r="55" spans="1:11" ht="15" customHeight="1" x14ac:dyDescent="0.25">
      <c r="B55" s="341" t="s">
        <v>47</v>
      </c>
      <c r="C55" s="341"/>
      <c r="D55" s="341"/>
      <c r="E55" s="341"/>
      <c r="F55" s="341"/>
      <c r="G55" s="341"/>
      <c r="H55" s="341"/>
      <c r="I55" s="341"/>
      <c r="J55" s="341"/>
    </row>
    <row r="56" spans="1:11" ht="15" customHeight="1" x14ac:dyDescent="0.2">
      <c r="B56" s="143"/>
      <c r="C56" s="143"/>
      <c r="D56" s="143"/>
      <c r="E56" s="143"/>
      <c r="F56" s="143"/>
      <c r="H56" s="143">
        <f>SUM(E58:E65)</f>
        <v>150</v>
      </c>
      <c r="I56" s="137" t="str">
        <f>IF(H56=E$11*25,"perfecte","cal revisar")</f>
        <v>perfecte</v>
      </c>
      <c r="J56" s="137" t="str">
        <f>IF(E$11*7&lt;K57,"perfecte","cal revisar")</f>
        <v>perfecte</v>
      </c>
    </row>
    <row r="57" spans="1:11" ht="15" customHeight="1" x14ac:dyDescent="0.2">
      <c r="B57" s="143"/>
      <c r="C57" s="342" t="s">
        <v>48</v>
      </c>
      <c r="D57" s="343"/>
      <c r="E57" s="37" t="s">
        <v>49</v>
      </c>
      <c r="F57" s="342" t="s">
        <v>50</v>
      </c>
      <c r="G57" s="343"/>
      <c r="I57" s="137" t="s">
        <v>548</v>
      </c>
      <c r="J57" s="137" t="s">
        <v>549</v>
      </c>
      <c r="K57" s="137">
        <f>SUM(K58:K65)</f>
        <v>48</v>
      </c>
    </row>
    <row r="58" spans="1:11" ht="15" customHeight="1" x14ac:dyDescent="0.25">
      <c r="B58" s="143"/>
      <c r="C58" s="439" t="s">
        <v>533</v>
      </c>
      <c r="D58" s="382" t="s">
        <v>533</v>
      </c>
      <c r="E58" s="58">
        <v>40</v>
      </c>
      <c r="F58" s="339">
        <v>1</v>
      </c>
      <c r="G58" s="331"/>
      <c r="I58" s="137"/>
      <c r="J58" s="137"/>
      <c r="K58" s="137">
        <f t="shared" ref="K58:K65" si="0">E58*F58</f>
        <v>40</v>
      </c>
    </row>
    <row r="59" spans="1:11" ht="15" customHeight="1" x14ac:dyDescent="0.25">
      <c r="B59" s="143"/>
      <c r="C59" s="356" t="s">
        <v>535</v>
      </c>
      <c r="D59" s="357" t="s">
        <v>535</v>
      </c>
      <c r="E59" s="59">
        <v>80</v>
      </c>
      <c r="F59" s="340">
        <v>0.1</v>
      </c>
      <c r="G59" s="334"/>
      <c r="I59" s="137"/>
      <c r="J59" s="137"/>
      <c r="K59" s="137">
        <f t="shared" si="0"/>
        <v>8</v>
      </c>
    </row>
    <row r="60" spans="1:11" ht="15" customHeight="1" x14ac:dyDescent="0.25">
      <c r="B60" s="143"/>
      <c r="C60" s="439" t="s">
        <v>536</v>
      </c>
      <c r="D60" s="382" t="s">
        <v>536</v>
      </c>
      <c r="E60" s="58">
        <v>30</v>
      </c>
      <c r="F60" s="339">
        <v>0</v>
      </c>
      <c r="G60" s="331"/>
      <c r="I60" s="137"/>
      <c r="J60" s="137"/>
      <c r="K60" s="137">
        <f t="shared" si="0"/>
        <v>0</v>
      </c>
    </row>
    <row r="61" spans="1:11" ht="15" customHeight="1" x14ac:dyDescent="0.2">
      <c r="B61" s="143"/>
      <c r="C61" s="143"/>
      <c r="D61" s="143"/>
      <c r="E61" s="143"/>
      <c r="F61" s="143"/>
      <c r="I61" s="137"/>
      <c r="J61" s="137"/>
      <c r="K61" s="137">
        <f t="shared" si="0"/>
        <v>0</v>
      </c>
    </row>
    <row r="62" spans="1:11" x14ac:dyDescent="0.25">
      <c r="A62" s="6"/>
      <c r="B62" s="134" t="s">
        <v>51</v>
      </c>
      <c r="I62" s="137"/>
      <c r="J62" s="137"/>
      <c r="K62" s="137">
        <f t="shared" si="0"/>
        <v>0</v>
      </c>
    </row>
    <row r="63" spans="1:11" x14ac:dyDescent="0.25">
      <c r="B63" s="125" t="s">
        <v>52</v>
      </c>
      <c r="I63" s="137"/>
      <c r="J63" s="137"/>
      <c r="K63" s="137">
        <f t="shared" si="0"/>
        <v>0</v>
      </c>
    </row>
    <row r="64" spans="1:11" x14ac:dyDescent="0.25">
      <c r="C64" s="152" t="s">
        <v>557</v>
      </c>
      <c r="D64" s="153"/>
      <c r="E64" s="153"/>
      <c r="F64" s="153"/>
      <c r="G64" s="153"/>
      <c r="I64" s="137"/>
      <c r="J64" s="137"/>
      <c r="K64" s="137">
        <f t="shared" si="0"/>
        <v>0</v>
      </c>
    </row>
    <row r="65" spans="1:11" x14ac:dyDescent="0.25">
      <c r="C65" s="152" t="s">
        <v>558</v>
      </c>
      <c r="D65" s="153"/>
      <c r="E65" s="153"/>
      <c r="F65" s="153"/>
      <c r="G65" s="153"/>
      <c r="I65" s="137"/>
      <c r="J65" s="137"/>
      <c r="K65" s="137">
        <f t="shared" si="0"/>
        <v>0</v>
      </c>
    </row>
    <row r="66" spans="1:11" x14ac:dyDescent="0.25">
      <c r="C66" s="152" t="s">
        <v>560</v>
      </c>
      <c r="D66" s="153"/>
      <c r="E66" s="153"/>
      <c r="F66" s="153"/>
      <c r="G66" s="153"/>
      <c r="H66" s="153"/>
      <c r="I66" s="153"/>
      <c r="J66" s="153"/>
      <c r="K66" s="153"/>
    </row>
    <row r="68" spans="1:11" x14ac:dyDescent="0.25">
      <c r="A68" s="6"/>
      <c r="B68" s="134" t="s">
        <v>53</v>
      </c>
    </row>
    <row r="69" spans="1:11" ht="15" customHeight="1" x14ac:dyDescent="0.25">
      <c r="B69" s="341" t="s">
        <v>54</v>
      </c>
      <c r="C69" s="341"/>
      <c r="D69" s="341"/>
      <c r="E69" s="341"/>
      <c r="F69" s="341"/>
      <c r="G69" s="341"/>
      <c r="H69" s="341"/>
    </row>
    <row r="70" spans="1:11" ht="15" customHeight="1" x14ac:dyDescent="0.2">
      <c r="B70" s="143"/>
      <c r="C70" s="143"/>
      <c r="D70" s="143"/>
      <c r="E70" s="143"/>
      <c r="F70" s="143"/>
      <c r="G70" s="143"/>
      <c r="H70" s="143"/>
    </row>
    <row r="71" spans="1:11" ht="15" customHeight="1" x14ac:dyDescent="0.25">
      <c r="B71" s="143"/>
      <c r="C71" s="336" t="s">
        <v>55</v>
      </c>
      <c r="D71" s="337"/>
      <c r="E71" s="336" t="s">
        <v>56</v>
      </c>
      <c r="F71" s="337"/>
      <c r="G71" s="336" t="s">
        <v>57</v>
      </c>
      <c r="H71" s="338"/>
      <c r="I71" s="337"/>
      <c r="J71" s="143"/>
    </row>
    <row r="72" spans="1:11" ht="15" customHeight="1" x14ac:dyDescent="0.25">
      <c r="B72" s="143"/>
      <c r="C72" s="520" t="s">
        <v>564</v>
      </c>
      <c r="D72" s="521" t="s">
        <v>564</v>
      </c>
      <c r="E72" s="339">
        <v>0.4</v>
      </c>
      <c r="F72" s="331"/>
      <c r="G72" s="339">
        <v>0.6</v>
      </c>
      <c r="H72" s="332"/>
      <c r="I72" s="331"/>
      <c r="J72" s="143"/>
    </row>
    <row r="73" spans="1:11" ht="15" customHeight="1" x14ac:dyDescent="0.25">
      <c r="B73" s="143"/>
      <c r="C73" s="356" t="s">
        <v>567</v>
      </c>
      <c r="D73" s="357" t="s">
        <v>567</v>
      </c>
      <c r="E73" s="340">
        <v>0.15</v>
      </c>
      <c r="F73" s="334"/>
      <c r="G73" s="340">
        <v>0.4</v>
      </c>
      <c r="H73" s="335"/>
      <c r="I73" s="334"/>
      <c r="J73" s="143"/>
    </row>
    <row r="74" spans="1:11" ht="15" customHeight="1" x14ac:dyDescent="0.25">
      <c r="B74" s="143"/>
      <c r="C74" s="439" t="s">
        <v>566</v>
      </c>
      <c r="D74" s="382" t="s">
        <v>566</v>
      </c>
      <c r="E74" s="339">
        <v>0.2</v>
      </c>
      <c r="F74" s="331"/>
      <c r="G74" s="339">
        <v>0.4</v>
      </c>
      <c r="H74" s="332"/>
      <c r="I74" s="331"/>
      <c r="J74" s="143"/>
    </row>
    <row r="75" spans="1:11" x14ac:dyDescent="0.2">
      <c r="D75" s="42"/>
    </row>
  </sheetData>
  <sheetProtection password="C6A8" sheet="1" objects="1" scenarios="1"/>
  <mergeCells count="44">
    <mergeCell ref="B11:D11"/>
    <mergeCell ref="H11:J11"/>
    <mergeCell ref="A1:J1"/>
    <mergeCell ref="E3:J4"/>
    <mergeCell ref="C7:J7"/>
    <mergeCell ref="C8:J8"/>
    <mergeCell ref="C9:J9"/>
    <mergeCell ref="B45:J45"/>
    <mergeCell ref="G12:J12"/>
    <mergeCell ref="B15:B16"/>
    <mergeCell ref="B26:J26"/>
    <mergeCell ref="B27:J27"/>
    <mergeCell ref="B28:J28"/>
    <mergeCell ref="B29:J29"/>
    <mergeCell ref="B30:J30"/>
    <mergeCell ref="B31:J31"/>
    <mergeCell ref="B36:J36"/>
    <mergeCell ref="B38:J38"/>
    <mergeCell ref="B40:J40"/>
    <mergeCell ref="B46:J46"/>
    <mergeCell ref="B50:J50"/>
    <mergeCell ref="B51:J51"/>
    <mergeCell ref="B55:J55"/>
    <mergeCell ref="C57:D57"/>
    <mergeCell ref="F57:G57"/>
    <mergeCell ref="B69:H69"/>
    <mergeCell ref="C71:D71"/>
    <mergeCell ref="E71:F71"/>
    <mergeCell ref="G71:I71"/>
    <mergeCell ref="C58:D58"/>
    <mergeCell ref="F58:G58"/>
    <mergeCell ref="C59:D59"/>
    <mergeCell ref="F59:G59"/>
    <mergeCell ref="C60:D60"/>
    <mergeCell ref="F60:G60"/>
    <mergeCell ref="C74:D74"/>
    <mergeCell ref="E74:F74"/>
    <mergeCell ref="G74:I74"/>
    <mergeCell ref="C72:D72"/>
    <mergeCell ref="E72:F72"/>
    <mergeCell ref="G72:I72"/>
    <mergeCell ref="C73:D73"/>
    <mergeCell ref="E73:F73"/>
    <mergeCell ref="G73:I73"/>
  </mergeCells>
  <dataValidations count="4">
    <dataValidation type="list" allowBlank="1" showInputMessage="1" showErrorMessage="1" prompt="Escoja de la lista" sqref="H11:J11">
      <formula1>$P$3:$P$7</formula1>
    </dataValidation>
    <dataValidation type="list" allowBlank="1" showInputMessage="1" showErrorMessage="1" sqref="B58:B60">
      <formula1>act</formula1>
    </dataValidation>
    <dataValidation type="list" allowBlank="1" showInputMessage="1" showErrorMessage="1" sqref="B72:B74">
      <formula1>eval</formula1>
    </dataValidation>
    <dataValidation type="list" allowBlank="1" showInputMessage="1" showErrorMessage="1" sqref="B64:B66">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304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304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304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304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304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304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304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305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305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305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305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305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8">
    <pageSetUpPr fitToPage="1"/>
  </sheetPr>
  <dimension ref="A1:P74"/>
  <sheetViews>
    <sheetView topLeftCell="A49" zoomScaleNormal="100" workbookViewId="0">
      <selection activeCell="B56" sqref="B56:B59"/>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1126</v>
      </c>
      <c r="D7" s="355"/>
      <c r="E7" s="355"/>
      <c r="F7" s="355"/>
      <c r="G7" s="355"/>
      <c r="H7" s="355"/>
      <c r="I7" s="355"/>
      <c r="J7" s="355"/>
      <c r="P7" s="4" t="s">
        <v>10</v>
      </c>
    </row>
    <row r="8" spans="1:16" ht="15.75" x14ac:dyDescent="0.25">
      <c r="B8" s="1" t="s">
        <v>11</v>
      </c>
      <c r="C8" s="355" t="s">
        <v>1127</v>
      </c>
      <c r="D8" s="355"/>
      <c r="E8" s="355"/>
      <c r="F8" s="355"/>
      <c r="G8" s="355"/>
      <c r="H8" s="355"/>
      <c r="I8" s="355"/>
      <c r="J8" s="355"/>
      <c r="M8" s="123"/>
      <c r="N8" s="123"/>
      <c r="O8" s="123"/>
      <c r="P8" s="4" t="s">
        <v>12</v>
      </c>
    </row>
    <row r="9" spans="1:16" ht="15.75" x14ac:dyDescent="0.25">
      <c r="B9" s="1" t="s">
        <v>13</v>
      </c>
      <c r="C9" s="442" t="s">
        <v>1128</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296</v>
      </c>
      <c r="C26" s="327"/>
      <c r="D26" s="327"/>
      <c r="E26" s="327"/>
      <c r="F26" s="327"/>
      <c r="G26" s="327"/>
      <c r="H26" s="327"/>
      <c r="I26" s="327"/>
      <c r="J26" s="327"/>
      <c r="L26" s="31"/>
      <c r="N26" s="31"/>
    </row>
    <row r="27" spans="1:16" s="28" customFormat="1" x14ac:dyDescent="0.25">
      <c r="A27" s="164">
        <v>2</v>
      </c>
      <c r="B27" s="326" t="s">
        <v>1129</v>
      </c>
      <c r="C27" s="327"/>
      <c r="D27" s="327"/>
      <c r="E27" s="327"/>
      <c r="F27" s="327"/>
      <c r="G27" s="327"/>
      <c r="H27" s="327"/>
      <c r="I27" s="327"/>
      <c r="J27" s="327"/>
      <c r="L27" s="31"/>
      <c r="N27" s="31"/>
    </row>
    <row r="28" spans="1:16" s="28" customFormat="1" x14ac:dyDescent="0.2">
      <c r="A28" s="164">
        <v>3</v>
      </c>
      <c r="B28" s="326" t="s">
        <v>1130</v>
      </c>
      <c r="C28" s="327"/>
      <c r="D28" s="327"/>
      <c r="E28" s="327"/>
      <c r="F28" s="327"/>
      <c r="G28" s="327"/>
      <c r="H28" s="327"/>
      <c r="I28" s="327"/>
      <c r="J28" s="327"/>
      <c r="L28" s="31"/>
      <c r="N28" s="31"/>
    </row>
    <row r="29" spans="1:16" s="28" customFormat="1" x14ac:dyDescent="0.25">
      <c r="A29" s="164">
        <v>4</v>
      </c>
      <c r="B29" s="326" t="s">
        <v>1131</v>
      </c>
      <c r="C29" s="327"/>
      <c r="D29" s="327"/>
      <c r="E29" s="327"/>
      <c r="F29" s="327"/>
      <c r="G29" s="327"/>
      <c r="H29" s="327"/>
      <c r="I29" s="327"/>
      <c r="J29" s="327"/>
      <c r="L29" s="31"/>
      <c r="N29" s="31"/>
    </row>
    <row r="30" spans="1:16" s="28" customFormat="1" x14ac:dyDescent="0.2">
      <c r="A30" s="164">
        <v>5</v>
      </c>
      <c r="B30" s="344"/>
      <c r="C30" s="344"/>
      <c r="D30" s="344"/>
      <c r="E30" s="344"/>
      <c r="F30" s="344"/>
      <c r="G30" s="344"/>
      <c r="H30" s="344"/>
      <c r="I30" s="344"/>
      <c r="J30" s="344"/>
      <c r="L30" s="31"/>
      <c r="N30" s="31"/>
    </row>
    <row r="31" spans="1:16" s="28" customFormat="1" x14ac:dyDescent="0.2">
      <c r="D31" s="29"/>
      <c r="E31" s="27"/>
      <c r="G31" s="29"/>
      <c r="H31" s="27"/>
      <c r="J31" s="30"/>
      <c r="L31" s="31"/>
      <c r="N31" s="31"/>
    </row>
    <row r="32" spans="1:16" x14ac:dyDescent="0.2">
      <c r="A32" s="6"/>
      <c r="B32" s="2" t="s">
        <v>36</v>
      </c>
      <c r="C32" s="16"/>
      <c r="E32" s="19"/>
      <c r="F32" s="13"/>
      <c r="G32" s="123"/>
      <c r="H32" s="20"/>
      <c r="I32" s="13"/>
      <c r="J32" s="16"/>
      <c r="L32" s="19"/>
      <c r="N32" s="19"/>
    </row>
    <row r="33" spans="1:14" x14ac:dyDescent="0.25">
      <c r="B33" s="125" t="s">
        <v>37</v>
      </c>
      <c r="C33" s="16"/>
      <c r="E33" s="19"/>
      <c r="F33" s="13"/>
      <c r="G33" s="123"/>
      <c r="H33" s="20"/>
      <c r="I33" s="13"/>
      <c r="J33" s="16"/>
      <c r="L33" s="19"/>
      <c r="N33" s="19"/>
    </row>
    <row r="34" spans="1:14" x14ac:dyDescent="0.25">
      <c r="B34" s="25" t="s">
        <v>38</v>
      </c>
      <c r="C34" s="25"/>
      <c r="I34" s="25"/>
      <c r="J34" s="25"/>
    </row>
    <row r="35" spans="1:14" ht="35.25" customHeight="1" x14ac:dyDescent="0.25">
      <c r="B35" s="346" t="s">
        <v>1132</v>
      </c>
      <c r="C35" s="346"/>
      <c r="D35" s="346"/>
      <c r="E35" s="346"/>
      <c r="F35" s="346"/>
      <c r="G35" s="346"/>
      <c r="H35" s="346"/>
      <c r="I35" s="346"/>
      <c r="J35" s="346"/>
    </row>
    <row r="36" spans="1:14" x14ac:dyDescent="0.2">
      <c r="B36" s="159" t="s">
        <v>39</v>
      </c>
      <c r="C36" s="159"/>
      <c r="D36" s="159"/>
      <c r="E36" s="159"/>
      <c r="F36" s="159"/>
      <c r="G36" s="159"/>
      <c r="H36" s="159"/>
      <c r="I36" s="159"/>
      <c r="J36" s="159"/>
    </row>
    <row r="37" spans="1:14" ht="39.75" customHeight="1" x14ac:dyDescent="0.25">
      <c r="B37" s="346" t="s">
        <v>1133</v>
      </c>
      <c r="C37" s="349"/>
      <c r="D37" s="349"/>
      <c r="E37" s="349"/>
      <c r="F37" s="349"/>
      <c r="G37" s="349"/>
      <c r="H37" s="349"/>
      <c r="I37" s="349"/>
      <c r="J37" s="349"/>
    </row>
    <row r="38" spans="1:14" x14ac:dyDescent="0.25">
      <c r="B38" s="159" t="s">
        <v>40</v>
      </c>
      <c r="C38" s="159"/>
      <c r="D38" s="159"/>
      <c r="E38" s="159"/>
      <c r="F38" s="159"/>
      <c r="G38" s="159"/>
      <c r="H38" s="159"/>
      <c r="I38" s="159"/>
      <c r="J38" s="159"/>
    </row>
    <row r="39" spans="1:14" ht="50.25" customHeight="1" x14ac:dyDescent="0.2">
      <c r="B39" s="346" t="s">
        <v>1134</v>
      </c>
      <c r="C39" s="346"/>
      <c r="D39" s="346"/>
      <c r="E39" s="346"/>
      <c r="F39" s="346"/>
      <c r="G39" s="346"/>
      <c r="H39" s="346"/>
      <c r="I39" s="346"/>
      <c r="J39" s="346"/>
    </row>
    <row r="40" spans="1:14" x14ac:dyDescent="0.2">
      <c r="B40" s="33"/>
      <c r="C40" s="33"/>
      <c r="D40" s="33"/>
      <c r="E40" s="33"/>
      <c r="F40" s="33"/>
      <c r="G40" s="33"/>
      <c r="H40" s="33"/>
      <c r="I40" s="33"/>
      <c r="J40" s="33"/>
    </row>
    <row r="41" spans="1:14" x14ac:dyDescent="0.2">
      <c r="A41" s="6"/>
      <c r="B41" s="134" t="s">
        <v>41</v>
      </c>
      <c r="H41" s="34"/>
      <c r="I41" s="34"/>
      <c r="J41" s="34"/>
    </row>
    <row r="42" spans="1:14" ht="15" customHeight="1" x14ac:dyDescent="0.25">
      <c r="B42" s="134" t="s">
        <v>42</v>
      </c>
      <c r="H42" s="35"/>
      <c r="I42" s="35"/>
      <c r="J42" s="35"/>
    </row>
    <row r="43" spans="1:14" x14ac:dyDescent="0.25">
      <c r="B43" s="125" t="s">
        <v>283</v>
      </c>
      <c r="H43" s="36"/>
      <c r="I43" s="36"/>
      <c r="J43" s="36"/>
    </row>
    <row r="44" spans="1:14" ht="28.5" customHeight="1" x14ac:dyDescent="0.25">
      <c r="A44" s="164">
        <v>1</v>
      </c>
      <c r="B44" s="328" t="s">
        <v>1135</v>
      </c>
      <c r="C44" s="329"/>
      <c r="D44" s="329"/>
      <c r="E44" s="329"/>
      <c r="F44" s="329"/>
      <c r="G44" s="329"/>
      <c r="H44" s="329"/>
      <c r="I44" s="329"/>
      <c r="J44" s="329"/>
    </row>
    <row r="45" spans="1:14" x14ac:dyDescent="0.25">
      <c r="A45" s="164">
        <v>2</v>
      </c>
      <c r="B45" s="326" t="s">
        <v>199</v>
      </c>
      <c r="C45" s="327"/>
      <c r="D45" s="327"/>
      <c r="E45" s="327"/>
      <c r="F45" s="327"/>
      <c r="G45" s="327"/>
      <c r="H45" s="327"/>
      <c r="I45" s="327"/>
      <c r="J45" s="327"/>
    </row>
    <row r="47" spans="1:14" x14ac:dyDescent="0.25">
      <c r="B47" s="134" t="s">
        <v>44</v>
      </c>
      <c r="G47" s="123"/>
      <c r="H47" s="34"/>
      <c r="I47" s="34"/>
      <c r="J47" s="34"/>
    </row>
    <row r="48" spans="1:14" x14ac:dyDescent="0.25">
      <c r="B48" s="125" t="s">
        <v>176</v>
      </c>
      <c r="G48" s="123"/>
      <c r="H48" s="137"/>
      <c r="I48" s="137"/>
      <c r="J48" s="137"/>
    </row>
    <row r="49" spans="1:11" x14ac:dyDescent="0.25">
      <c r="A49" s="164">
        <v>1</v>
      </c>
      <c r="B49" s="328" t="s">
        <v>1136</v>
      </c>
      <c r="C49" s="329"/>
      <c r="D49" s="329"/>
      <c r="E49" s="329"/>
      <c r="F49" s="329"/>
      <c r="G49" s="329"/>
      <c r="H49" s="329"/>
      <c r="I49" s="329"/>
      <c r="J49" s="329"/>
    </row>
    <row r="50" spans="1:11" x14ac:dyDescent="0.25">
      <c r="A50" s="164">
        <v>2</v>
      </c>
      <c r="B50" s="328" t="s">
        <v>1137</v>
      </c>
      <c r="C50" s="329"/>
      <c r="D50" s="329"/>
      <c r="E50" s="329"/>
      <c r="F50" s="329"/>
      <c r="G50" s="329"/>
      <c r="H50" s="329"/>
      <c r="I50" s="329"/>
      <c r="J50" s="329"/>
    </row>
    <row r="52" spans="1:11" x14ac:dyDescent="0.2">
      <c r="A52" s="6"/>
      <c r="B52" s="134" t="s">
        <v>46</v>
      </c>
      <c r="D52" s="134"/>
      <c r="H52" s="137"/>
      <c r="I52" s="137"/>
      <c r="J52" s="137"/>
    </row>
    <row r="53" spans="1:11" ht="15" customHeight="1" x14ac:dyDescent="0.25">
      <c r="B53" s="341" t="s">
        <v>47</v>
      </c>
      <c r="C53" s="341"/>
      <c r="D53" s="341"/>
      <c r="E53" s="341"/>
      <c r="F53" s="341"/>
      <c r="G53" s="341"/>
      <c r="H53" s="341"/>
      <c r="I53" s="341"/>
      <c r="J53" s="341"/>
    </row>
    <row r="54" spans="1:11" ht="15" customHeight="1" x14ac:dyDescent="0.2">
      <c r="B54" s="143"/>
      <c r="C54" s="143"/>
      <c r="D54" s="143"/>
      <c r="E54" s="143"/>
      <c r="F54" s="143"/>
      <c r="H54" s="143">
        <f>SUM(E56:E63)</f>
        <v>150</v>
      </c>
      <c r="I54" s="137" t="str">
        <f>IF(H54=E$11*25,"perfecte","cal revisar")</f>
        <v>perfecte</v>
      </c>
      <c r="J54" s="137" t="str">
        <f>IF(E$11*7&lt;K55,"perfecte","cal revisar")</f>
        <v>perfecte</v>
      </c>
    </row>
    <row r="55" spans="1:11" ht="15" customHeight="1" x14ac:dyDescent="0.2">
      <c r="B55" s="143"/>
      <c r="C55" s="342" t="s">
        <v>48</v>
      </c>
      <c r="D55" s="343"/>
      <c r="E55" s="37" t="s">
        <v>49</v>
      </c>
      <c r="F55" s="342" t="s">
        <v>50</v>
      </c>
      <c r="G55" s="343"/>
      <c r="I55" s="137" t="s">
        <v>548</v>
      </c>
      <c r="J55" s="137" t="s">
        <v>549</v>
      </c>
      <c r="K55" s="137">
        <f>SUM(K56:K63)</f>
        <v>49</v>
      </c>
    </row>
    <row r="56" spans="1:11" ht="15" customHeight="1" x14ac:dyDescent="0.25">
      <c r="B56" s="143"/>
      <c r="C56" s="439" t="s">
        <v>550</v>
      </c>
      <c r="D56" s="382" t="s">
        <v>550</v>
      </c>
      <c r="E56" s="58">
        <v>40</v>
      </c>
      <c r="F56" s="339">
        <v>0.5</v>
      </c>
      <c r="G56" s="331"/>
      <c r="I56" s="137"/>
      <c r="J56" s="137"/>
      <c r="K56" s="137">
        <f t="shared" ref="K56:K63" si="0">E56*F56</f>
        <v>20</v>
      </c>
    </row>
    <row r="57" spans="1:11" ht="15" customHeight="1" x14ac:dyDescent="0.2">
      <c r="B57" s="143"/>
      <c r="C57" s="356" t="s">
        <v>540</v>
      </c>
      <c r="D57" s="357" t="s">
        <v>540</v>
      </c>
      <c r="E57" s="59">
        <v>15</v>
      </c>
      <c r="F57" s="340">
        <v>1</v>
      </c>
      <c r="G57" s="334"/>
      <c r="I57" s="137"/>
      <c r="J57" s="137"/>
      <c r="K57" s="137">
        <f t="shared" si="0"/>
        <v>15</v>
      </c>
    </row>
    <row r="58" spans="1:11" ht="15" customHeight="1" x14ac:dyDescent="0.25">
      <c r="B58" s="143"/>
      <c r="C58" s="439" t="s">
        <v>535</v>
      </c>
      <c r="D58" s="382" t="s">
        <v>535</v>
      </c>
      <c r="E58" s="58">
        <v>50</v>
      </c>
      <c r="F58" s="339">
        <v>0.1</v>
      </c>
      <c r="G58" s="331"/>
      <c r="I58" s="137"/>
      <c r="J58" s="137"/>
      <c r="K58" s="137">
        <f t="shared" si="0"/>
        <v>5</v>
      </c>
    </row>
    <row r="59" spans="1:11" ht="15" customHeight="1" x14ac:dyDescent="0.25">
      <c r="B59" s="143"/>
      <c r="C59" s="356" t="s">
        <v>542</v>
      </c>
      <c r="D59" s="357" t="s">
        <v>542</v>
      </c>
      <c r="E59" s="59">
        <v>45</v>
      </c>
      <c r="F59" s="340">
        <v>0.2</v>
      </c>
      <c r="G59" s="334"/>
      <c r="I59" s="137"/>
      <c r="J59" s="137"/>
      <c r="K59" s="137">
        <f t="shared" si="0"/>
        <v>9</v>
      </c>
    </row>
    <row r="60" spans="1:11" ht="15" customHeight="1" x14ac:dyDescent="0.2">
      <c r="B60" s="143"/>
      <c r="C60" s="143"/>
      <c r="D60" s="143"/>
      <c r="E60" s="143"/>
      <c r="F60" s="143"/>
      <c r="I60" s="137"/>
      <c r="J60" s="137"/>
      <c r="K60" s="137">
        <f t="shared" si="0"/>
        <v>0</v>
      </c>
    </row>
    <row r="61" spans="1:11" x14ac:dyDescent="0.25">
      <c r="A61" s="6"/>
      <c r="B61" s="134" t="s">
        <v>51</v>
      </c>
      <c r="I61" s="137"/>
      <c r="J61" s="137"/>
      <c r="K61" s="137">
        <f t="shared" si="0"/>
        <v>0</v>
      </c>
    </row>
    <row r="62" spans="1:11" x14ac:dyDescent="0.25">
      <c r="B62" s="125" t="s">
        <v>52</v>
      </c>
      <c r="I62" s="137"/>
      <c r="J62" s="137"/>
      <c r="K62" s="137">
        <f t="shared" si="0"/>
        <v>0</v>
      </c>
    </row>
    <row r="63" spans="1:11" x14ac:dyDescent="0.25">
      <c r="C63" s="152" t="s">
        <v>560</v>
      </c>
      <c r="D63" s="153"/>
      <c r="E63" s="153"/>
      <c r="F63" s="153"/>
      <c r="G63" s="153"/>
      <c r="I63" s="137"/>
      <c r="J63" s="137"/>
      <c r="K63" s="137">
        <f t="shared" si="0"/>
        <v>0</v>
      </c>
    </row>
    <row r="64" spans="1:11" x14ac:dyDescent="0.25">
      <c r="C64" s="152" t="s">
        <v>558</v>
      </c>
      <c r="D64" s="153"/>
      <c r="E64" s="153"/>
      <c r="F64" s="153"/>
      <c r="G64" s="153"/>
      <c r="H64" s="153"/>
      <c r="I64" s="153"/>
      <c r="J64" s="153"/>
      <c r="K64" s="153"/>
    </row>
    <row r="65" spans="1:11" x14ac:dyDescent="0.2">
      <c r="C65" s="144" t="s">
        <v>559</v>
      </c>
      <c r="D65" s="146"/>
      <c r="E65" s="146"/>
      <c r="F65" s="146"/>
      <c r="G65" s="146"/>
      <c r="H65" s="146"/>
      <c r="I65" s="146"/>
      <c r="J65" s="146"/>
      <c r="K65" s="146"/>
    </row>
    <row r="67" spans="1:11" x14ac:dyDescent="0.25">
      <c r="A67" s="6"/>
      <c r="B67" s="134" t="s">
        <v>53</v>
      </c>
    </row>
    <row r="68" spans="1:11" ht="15" customHeight="1" x14ac:dyDescent="0.25">
      <c r="B68" s="341" t="s">
        <v>54</v>
      </c>
      <c r="C68" s="341"/>
      <c r="D68" s="341"/>
      <c r="E68" s="341"/>
      <c r="F68" s="341"/>
      <c r="G68" s="341"/>
      <c r="H68" s="341"/>
    </row>
    <row r="69" spans="1:11" ht="15" customHeight="1" x14ac:dyDescent="0.2">
      <c r="B69" s="143"/>
      <c r="C69" s="143"/>
      <c r="D69" s="143"/>
      <c r="E69" s="143"/>
      <c r="F69" s="143"/>
      <c r="G69" s="143"/>
      <c r="H69" s="143"/>
    </row>
    <row r="70" spans="1:11" ht="15" customHeight="1" x14ac:dyDescent="0.25">
      <c r="B70" s="143"/>
      <c r="C70" s="336" t="s">
        <v>55</v>
      </c>
      <c r="D70" s="337"/>
      <c r="E70" s="336" t="s">
        <v>56</v>
      </c>
      <c r="F70" s="337"/>
      <c r="G70" s="336" t="s">
        <v>57</v>
      </c>
      <c r="H70" s="338"/>
      <c r="I70" s="337"/>
      <c r="J70" s="143"/>
    </row>
    <row r="71" spans="1:11" ht="15" customHeight="1" x14ac:dyDescent="0.25">
      <c r="B71" s="143"/>
      <c r="C71" s="439" t="s">
        <v>567</v>
      </c>
      <c r="D71" s="382" t="s">
        <v>567</v>
      </c>
      <c r="E71" s="339">
        <v>0.5</v>
      </c>
      <c r="F71" s="331"/>
      <c r="G71" s="339">
        <v>0.7</v>
      </c>
      <c r="H71" s="332"/>
      <c r="I71" s="331"/>
      <c r="J71" s="143"/>
    </row>
    <row r="72" spans="1:11" ht="15" customHeight="1" x14ac:dyDescent="0.25">
      <c r="B72" s="143"/>
      <c r="C72" s="356" t="s">
        <v>566</v>
      </c>
      <c r="D72" s="357" t="s">
        <v>566</v>
      </c>
      <c r="E72" s="340">
        <v>0.15</v>
      </c>
      <c r="F72" s="334"/>
      <c r="G72" s="340">
        <v>0.25</v>
      </c>
      <c r="H72" s="335"/>
      <c r="I72" s="334"/>
      <c r="J72" s="143"/>
    </row>
    <row r="73" spans="1:11" ht="15" customHeight="1" x14ac:dyDescent="0.2">
      <c r="B73" s="143"/>
      <c r="C73" s="439" t="s">
        <v>565</v>
      </c>
      <c r="D73" s="382" t="s">
        <v>565</v>
      </c>
      <c r="E73" s="339">
        <v>0.15</v>
      </c>
      <c r="F73" s="331"/>
      <c r="G73" s="339">
        <v>0.25</v>
      </c>
      <c r="H73" s="332"/>
      <c r="I73" s="331"/>
      <c r="J73" s="143"/>
    </row>
    <row r="74" spans="1:11" x14ac:dyDescent="0.2">
      <c r="D74" s="42"/>
    </row>
  </sheetData>
  <sheetProtection password="C6A8" sheet="1" objects="1" scenarios="1"/>
  <mergeCells count="45">
    <mergeCell ref="B29:J29"/>
    <mergeCell ref="A1:J1"/>
    <mergeCell ref="E3:J4"/>
    <mergeCell ref="C7:J7"/>
    <mergeCell ref="C8:J8"/>
    <mergeCell ref="C9:J9"/>
    <mergeCell ref="B11:D11"/>
    <mergeCell ref="H11:J11"/>
    <mergeCell ref="G12:J12"/>
    <mergeCell ref="B15:B16"/>
    <mergeCell ref="B26:J26"/>
    <mergeCell ref="B27:J27"/>
    <mergeCell ref="B28:J28"/>
    <mergeCell ref="C56:D56"/>
    <mergeCell ref="F56:G56"/>
    <mergeCell ref="B30:J30"/>
    <mergeCell ref="B35:J35"/>
    <mergeCell ref="B37:J37"/>
    <mergeCell ref="B39:J39"/>
    <mergeCell ref="B44:J44"/>
    <mergeCell ref="B45:J45"/>
    <mergeCell ref="B49:J49"/>
    <mergeCell ref="B50:J50"/>
    <mergeCell ref="B53:J53"/>
    <mergeCell ref="C55:D55"/>
    <mergeCell ref="F55:G55"/>
    <mergeCell ref="B68:H68"/>
    <mergeCell ref="C70:D70"/>
    <mergeCell ref="E70:F70"/>
    <mergeCell ref="G70:I70"/>
    <mergeCell ref="C57:D57"/>
    <mergeCell ref="F57:G57"/>
    <mergeCell ref="C58:D58"/>
    <mergeCell ref="F58:G58"/>
    <mergeCell ref="C59:D59"/>
    <mergeCell ref="F59:G59"/>
    <mergeCell ref="C73:D73"/>
    <mergeCell ref="E73:F73"/>
    <mergeCell ref="G73:I73"/>
    <mergeCell ref="C71:D71"/>
    <mergeCell ref="E71:F71"/>
    <mergeCell ref="G71:I71"/>
    <mergeCell ref="C72:D72"/>
    <mergeCell ref="E72:F72"/>
    <mergeCell ref="G72:I72"/>
  </mergeCells>
  <dataValidations count="4">
    <dataValidation type="list" allowBlank="1" showInputMessage="1" showErrorMessage="1" prompt="Escoja de la lista" sqref="H11:J11">
      <formula1>$P$3:$P$7</formula1>
    </dataValidation>
    <dataValidation type="list" allowBlank="1" showInputMessage="1" showErrorMessage="1" sqref="B56:B59">
      <formula1>act</formula1>
    </dataValidation>
    <dataValidation type="list" allowBlank="1" showInputMessage="1" showErrorMessage="1" sqref="B71:B73">
      <formula1>eval</formula1>
    </dataValidation>
    <dataValidation type="list" allowBlank="1" showInputMessage="1" showErrorMessage="1" sqref="B63:B65">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6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406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406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406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407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407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407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407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407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407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407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407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407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1"/>
  <dimension ref="A1:P74"/>
  <sheetViews>
    <sheetView topLeftCell="A46" workbookViewId="0">
      <selection activeCell="I59" sqref="I59"/>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1138</v>
      </c>
      <c r="D7" s="355"/>
      <c r="E7" s="355"/>
      <c r="F7" s="355"/>
      <c r="G7" s="355"/>
      <c r="H7" s="355"/>
      <c r="I7" s="355"/>
      <c r="J7" s="355"/>
      <c r="P7" s="4" t="s">
        <v>10</v>
      </c>
    </row>
    <row r="8" spans="1:16" ht="15.75" x14ac:dyDescent="0.25">
      <c r="B8" s="1" t="s">
        <v>11</v>
      </c>
      <c r="C8" s="355" t="s">
        <v>1139</v>
      </c>
      <c r="D8" s="355"/>
      <c r="E8" s="355"/>
      <c r="F8" s="355"/>
      <c r="G8" s="355"/>
      <c r="H8" s="355"/>
      <c r="I8" s="355"/>
      <c r="J8" s="355"/>
      <c r="M8" s="123"/>
      <c r="N8" s="123"/>
      <c r="O8" s="123"/>
      <c r="P8" s="4" t="s">
        <v>12</v>
      </c>
    </row>
    <row r="9" spans="1:16" ht="15.75" x14ac:dyDescent="0.25">
      <c r="B9" s="1" t="s">
        <v>13</v>
      </c>
      <c r="C9" s="442" t="s">
        <v>1140</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1141</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1142</v>
      </c>
      <c r="C26" s="327"/>
      <c r="D26" s="327"/>
      <c r="E26" s="327"/>
      <c r="F26" s="327"/>
      <c r="G26" s="327"/>
      <c r="H26" s="327"/>
      <c r="I26" s="327"/>
      <c r="J26" s="327"/>
      <c r="L26" s="31"/>
      <c r="N26" s="31"/>
    </row>
    <row r="27" spans="1:16" s="28" customFormat="1" x14ac:dyDescent="0.25">
      <c r="A27" s="164">
        <v>2</v>
      </c>
      <c r="B27" s="326" t="s">
        <v>1143</v>
      </c>
      <c r="C27" s="327"/>
      <c r="D27" s="327"/>
      <c r="E27" s="327"/>
      <c r="F27" s="327"/>
      <c r="G27" s="327"/>
      <c r="H27" s="327"/>
      <c r="I27" s="327"/>
      <c r="J27" s="327"/>
      <c r="L27" s="31"/>
      <c r="N27" s="31"/>
    </row>
    <row r="28" spans="1:16" s="28" customFormat="1" x14ac:dyDescent="0.25">
      <c r="A28" s="164">
        <v>3</v>
      </c>
      <c r="B28" s="326" t="s">
        <v>1144</v>
      </c>
      <c r="C28" s="327"/>
      <c r="D28" s="327"/>
      <c r="E28" s="327"/>
      <c r="F28" s="327"/>
      <c r="G28" s="327"/>
      <c r="H28" s="327"/>
      <c r="I28" s="327"/>
      <c r="J28" s="327"/>
      <c r="L28" s="31"/>
      <c r="N28" s="31"/>
    </row>
    <row r="29" spans="1:16" s="28" customFormat="1" x14ac:dyDescent="0.25">
      <c r="A29" s="164">
        <v>4</v>
      </c>
      <c r="B29" s="326" t="s">
        <v>1145</v>
      </c>
      <c r="C29" s="327"/>
      <c r="D29" s="327"/>
      <c r="E29" s="327"/>
      <c r="F29" s="327"/>
      <c r="G29" s="327"/>
      <c r="H29" s="327"/>
      <c r="I29" s="327"/>
      <c r="J29" s="327"/>
      <c r="L29" s="31"/>
      <c r="N29" s="31"/>
    </row>
    <row r="30" spans="1:16" s="28" customFormat="1" x14ac:dyDescent="0.2">
      <c r="D30" s="29"/>
      <c r="E30" s="27"/>
      <c r="G30" s="29"/>
      <c r="H30" s="27"/>
      <c r="J30" s="30"/>
      <c r="L30" s="31"/>
      <c r="N30" s="31"/>
    </row>
    <row r="31" spans="1:16" x14ac:dyDescent="0.2">
      <c r="A31" s="6"/>
      <c r="B31" s="2" t="s">
        <v>36</v>
      </c>
      <c r="C31" s="16"/>
      <c r="E31" s="19"/>
      <c r="F31" s="13"/>
      <c r="G31" s="123"/>
      <c r="H31" s="20"/>
      <c r="I31" s="13"/>
      <c r="J31" s="16"/>
      <c r="L31" s="19"/>
      <c r="N31" s="19"/>
    </row>
    <row r="32" spans="1:16" x14ac:dyDescent="0.25">
      <c r="B32" s="32" t="s">
        <v>37</v>
      </c>
      <c r="C32" s="16"/>
      <c r="E32" s="19"/>
      <c r="F32" s="13"/>
      <c r="G32" s="123"/>
      <c r="H32" s="20"/>
      <c r="I32" s="13"/>
      <c r="J32" s="16"/>
      <c r="L32" s="19"/>
      <c r="N32" s="19"/>
    </row>
    <row r="33" spans="1:10" x14ac:dyDescent="0.25">
      <c r="B33" s="25" t="s">
        <v>38</v>
      </c>
      <c r="C33" s="25"/>
      <c r="I33" s="25"/>
      <c r="J33" s="25"/>
    </row>
    <row r="34" spans="1:10" ht="45" customHeight="1" x14ac:dyDescent="0.25">
      <c r="B34" s="346" t="s">
        <v>1146</v>
      </c>
      <c r="C34" s="346"/>
      <c r="D34" s="346"/>
      <c r="E34" s="346"/>
      <c r="F34" s="346"/>
      <c r="G34" s="346"/>
      <c r="H34" s="346"/>
      <c r="I34" s="346"/>
      <c r="J34" s="346"/>
    </row>
    <row r="35" spans="1:10" x14ac:dyDescent="0.2">
      <c r="B35" s="159" t="s">
        <v>39</v>
      </c>
      <c r="C35" s="159"/>
      <c r="D35" s="159"/>
      <c r="E35" s="159"/>
      <c r="F35" s="159"/>
      <c r="G35" s="159"/>
      <c r="H35" s="159"/>
      <c r="I35" s="159"/>
      <c r="J35" s="159"/>
    </row>
    <row r="36" spans="1:10" ht="48" customHeight="1" x14ac:dyDescent="0.25">
      <c r="B36" s="346" t="s">
        <v>1147</v>
      </c>
      <c r="C36" s="349"/>
      <c r="D36" s="349"/>
      <c r="E36" s="349"/>
      <c r="F36" s="349"/>
      <c r="G36" s="349"/>
      <c r="H36" s="349"/>
      <c r="I36" s="349"/>
      <c r="J36" s="349"/>
    </row>
    <row r="37" spans="1:10" x14ac:dyDescent="0.25">
      <c r="B37" s="159" t="s">
        <v>40</v>
      </c>
      <c r="C37" s="159"/>
      <c r="D37" s="159"/>
      <c r="E37" s="159"/>
      <c r="F37" s="159"/>
      <c r="G37" s="159"/>
      <c r="H37" s="159"/>
      <c r="I37" s="159"/>
      <c r="J37" s="159"/>
    </row>
    <row r="38" spans="1:10" ht="50.25" customHeight="1" x14ac:dyDescent="0.2">
      <c r="B38" s="346" t="s">
        <v>1148</v>
      </c>
      <c r="C38" s="346"/>
      <c r="D38" s="346"/>
      <c r="E38" s="346"/>
      <c r="F38" s="346"/>
      <c r="G38" s="346"/>
      <c r="H38" s="346"/>
      <c r="I38" s="346"/>
      <c r="J38" s="346"/>
    </row>
    <row r="39" spans="1:10" x14ac:dyDescent="0.2">
      <c r="B39" s="33"/>
      <c r="C39" s="33"/>
      <c r="D39" s="33"/>
      <c r="E39" s="33"/>
      <c r="F39" s="33"/>
      <c r="G39" s="33"/>
      <c r="H39" s="33"/>
      <c r="I39" s="33"/>
      <c r="J39" s="33"/>
    </row>
    <row r="40" spans="1:10" x14ac:dyDescent="0.2">
      <c r="A40" s="6"/>
      <c r="B40" s="134" t="s">
        <v>41</v>
      </c>
      <c r="H40" s="34"/>
      <c r="I40" s="34"/>
      <c r="J40" s="34"/>
    </row>
    <row r="41" spans="1:10" ht="15" customHeight="1" x14ac:dyDescent="0.25">
      <c r="B41" s="134" t="s">
        <v>42</v>
      </c>
      <c r="H41" s="35"/>
      <c r="I41" s="35"/>
      <c r="J41" s="35"/>
    </row>
    <row r="42" spans="1:10" x14ac:dyDescent="0.25">
      <c r="B42" s="164" t="s">
        <v>43</v>
      </c>
      <c r="H42" s="36"/>
      <c r="I42" s="36"/>
      <c r="J42" s="36"/>
    </row>
    <row r="43" spans="1:10" ht="13.5" customHeight="1" x14ac:dyDescent="0.25">
      <c r="A43" s="164">
        <v>1</v>
      </c>
      <c r="B43" s="364" t="s">
        <v>555</v>
      </c>
      <c r="C43" s="344"/>
      <c r="D43" s="344"/>
      <c r="E43" s="344"/>
      <c r="F43" s="344"/>
      <c r="G43" s="344"/>
      <c r="H43" s="344"/>
      <c r="I43" s="344"/>
      <c r="J43" s="344"/>
    </row>
    <row r="44" spans="1:10" ht="30" customHeight="1" x14ac:dyDescent="0.25">
      <c r="A44" s="164">
        <v>2</v>
      </c>
      <c r="B44" s="457" t="s">
        <v>1149</v>
      </c>
      <c r="C44" s="458"/>
      <c r="D44" s="458"/>
      <c r="E44" s="458"/>
      <c r="F44" s="458"/>
      <c r="G44" s="458"/>
      <c r="H44" s="458"/>
      <c r="I44" s="458"/>
      <c r="J44" s="458"/>
    </row>
    <row r="46" spans="1:10" x14ac:dyDescent="0.25">
      <c r="B46" s="134" t="s">
        <v>44</v>
      </c>
      <c r="G46" s="123"/>
      <c r="H46" s="34"/>
      <c r="I46" s="34"/>
      <c r="J46" s="34"/>
    </row>
    <row r="47" spans="1:10" x14ac:dyDescent="0.25">
      <c r="B47" s="164" t="s">
        <v>176</v>
      </c>
      <c r="G47" s="123"/>
      <c r="H47" s="137"/>
      <c r="I47" s="137"/>
      <c r="J47" s="137"/>
    </row>
    <row r="48" spans="1:10" x14ac:dyDescent="0.25">
      <c r="A48" s="164">
        <v>1</v>
      </c>
      <c r="B48" s="328" t="s">
        <v>1150</v>
      </c>
      <c r="C48" s="329"/>
      <c r="D48" s="329"/>
      <c r="E48" s="329"/>
      <c r="F48" s="329"/>
      <c r="G48" s="329"/>
      <c r="H48" s="329"/>
      <c r="I48" s="329"/>
      <c r="J48" s="329"/>
    </row>
    <row r="49" spans="1:11" ht="15" customHeight="1" x14ac:dyDescent="0.25">
      <c r="A49" s="164">
        <v>2</v>
      </c>
      <c r="B49" s="328" t="s">
        <v>999</v>
      </c>
      <c r="C49" s="328"/>
      <c r="D49" s="328"/>
      <c r="E49" s="328"/>
      <c r="F49" s="328"/>
      <c r="G49" s="328"/>
      <c r="H49" s="328"/>
      <c r="I49" s="328"/>
      <c r="J49" s="328"/>
    </row>
    <row r="51" spans="1:11" x14ac:dyDescent="0.2">
      <c r="A51" s="6"/>
      <c r="B51" s="134" t="s">
        <v>46</v>
      </c>
      <c r="D51" s="134"/>
      <c r="H51" s="137"/>
      <c r="I51" s="137"/>
      <c r="J51" s="137"/>
    </row>
    <row r="52" spans="1:11" ht="15" customHeight="1" x14ac:dyDescent="0.25">
      <c r="B52" s="341" t="s">
        <v>47</v>
      </c>
      <c r="C52" s="341"/>
      <c r="D52" s="341"/>
      <c r="E52" s="341"/>
      <c r="F52" s="341"/>
      <c r="G52" s="341"/>
      <c r="H52" s="341"/>
      <c r="I52" s="341"/>
      <c r="J52" s="341"/>
    </row>
    <row r="53" spans="1:11" ht="15" customHeight="1" x14ac:dyDescent="0.2">
      <c r="B53" s="143"/>
      <c r="C53" s="143"/>
      <c r="D53" s="143"/>
      <c r="E53" s="143"/>
      <c r="F53" s="143"/>
      <c r="H53" s="143">
        <f>SUM(E55:E62)</f>
        <v>150</v>
      </c>
      <c r="I53" s="137" t="str">
        <f>IF(H53=E$11*25,"perfecte","cal revisar")</f>
        <v>perfecte</v>
      </c>
      <c r="J53" s="137" t="str">
        <f>IF(E$11*7&lt;K54,"perfecte","cal revisar")</f>
        <v>perfecte</v>
      </c>
    </row>
    <row r="54" spans="1:11" ht="15" customHeight="1" x14ac:dyDescent="0.2">
      <c r="B54" s="143"/>
      <c r="C54" s="342" t="s">
        <v>48</v>
      </c>
      <c r="D54" s="343"/>
      <c r="E54" s="37" t="s">
        <v>49</v>
      </c>
      <c r="F54" s="342" t="s">
        <v>50</v>
      </c>
      <c r="G54" s="343"/>
      <c r="I54" s="137" t="s">
        <v>548</v>
      </c>
      <c r="J54" s="137" t="s">
        <v>549</v>
      </c>
      <c r="K54" s="137">
        <f>SUM(K55:K62)</f>
        <v>56</v>
      </c>
    </row>
    <row r="55" spans="1:11" ht="15" customHeight="1" x14ac:dyDescent="0.25">
      <c r="B55" s="143"/>
      <c r="C55" s="501" t="s">
        <v>550</v>
      </c>
      <c r="D55" s="502" t="s">
        <v>550</v>
      </c>
      <c r="E55" s="58">
        <v>80</v>
      </c>
      <c r="F55" s="339">
        <v>0.5</v>
      </c>
      <c r="G55" s="331"/>
      <c r="I55" s="137"/>
      <c r="J55" s="137"/>
      <c r="K55" s="137">
        <f t="shared" ref="K55:K62" si="0">E55*F55</f>
        <v>40</v>
      </c>
    </row>
    <row r="56" spans="1:11" ht="15" customHeight="1" x14ac:dyDescent="0.2">
      <c r="B56" s="143"/>
      <c r="C56" s="487"/>
      <c r="D56" s="488"/>
      <c r="E56" s="59"/>
      <c r="F56" s="340"/>
      <c r="G56" s="334"/>
      <c r="I56" s="137"/>
      <c r="J56" s="137"/>
      <c r="K56" s="137">
        <f t="shared" si="0"/>
        <v>0</v>
      </c>
    </row>
    <row r="57" spans="1:11" ht="15" customHeight="1" x14ac:dyDescent="0.2">
      <c r="B57" s="143"/>
      <c r="C57" s="439" t="s">
        <v>540</v>
      </c>
      <c r="D57" s="382" t="s">
        <v>540</v>
      </c>
      <c r="E57" s="58">
        <v>15</v>
      </c>
      <c r="F57" s="339">
        <v>1</v>
      </c>
      <c r="G57" s="331"/>
      <c r="I57" s="137"/>
      <c r="J57" s="137"/>
      <c r="K57" s="137">
        <f t="shared" si="0"/>
        <v>15</v>
      </c>
    </row>
    <row r="58" spans="1:11" ht="15" customHeight="1" x14ac:dyDescent="0.25">
      <c r="B58" s="143"/>
      <c r="C58" s="356" t="s">
        <v>535</v>
      </c>
      <c r="D58" s="357" t="s">
        <v>535</v>
      </c>
      <c r="E58" s="59">
        <v>35</v>
      </c>
      <c r="F58" s="340">
        <v>0</v>
      </c>
      <c r="G58" s="334"/>
      <c r="I58" s="137"/>
      <c r="J58" s="137"/>
      <c r="K58" s="137">
        <f t="shared" si="0"/>
        <v>0</v>
      </c>
    </row>
    <row r="59" spans="1:11" ht="29.25" customHeight="1" x14ac:dyDescent="0.2">
      <c r="B59" s="143"/>
      <c r="C59" s="547"/>
      <c r="D59" s="548"/>
      <c r="E59" s="58"/>
      <c r="F59" s="339"/>
      <c r="G59" s="331"/>
      <c r="I59" s="137"/>
      <c r="J59" s="137"/>
      <c r="K59" s="137">
        <f t="shared" si="0"/>
        <v>0</v>
      </c>
    </row>
    <row r="60" spans="1:11" ht="15" customHeight="1" x14ac:dyDescent="0.25">
      <c r="B60" s="143"/>
      <c r="C60" s="356" t="s">
        <v>536</v>
      </c>
      <c r="D60" s="357" t="s">
        <v>536</v>
      </c>
      <c r="E60" s="58">
        <v>20</v>
      </c>
      <c r="F60" s="340">
        <v>0.05</v>
      </c>
      <c r="G60" s="334"/>
      <c r="I60" s="137"/>
      <c r="J60" s="137"/>
      <c r="K60" s="137">
        <f t="shared" si="0"/>
        <v>1</v>
      </c>
    </row>
    <row r="61" spans="1:11" ht="15" customHeight="1" x14ac:dyDescent="0.2">
      <c r="B61" s="143"/>
      <c r="C61" s="143"/>
      <c r="D61" s="143"/>
      <c r="E61" s="143"/>
      <c r="F61" s="143"/>
      <c r="I61" s="137"/>
      <c r="J61" s="137"/>
      <c r="K61" s="137">
        <f t="shared" si="0"/>
        <v>0</v>
      </c>
    </row>
    <row r="62" spans="1:11" x14ac:dyDescent="0.25">
      <c r="A62" s="6"/>
      <c r="B62" s="134" t="s">
        <v>51</v>
      </c>
      <c r="I62" s="137"/>
      <c r="J62" s="137"/>
      <c r="K62" s="137">
        <f t="shared" si="0"/>
        <v>0</v>
      </c>
    </row>
    <row r="63" spans="1:11" x14ac:dyDescent="0.25">
      <c r="B63" s="125" t="s">
        <v>52</v>
      </c>
    </row>
    <row r="64" spans="1:11" x14ac:dyDescent="0.25">
      <c r="C64" s="152" t="s">
        <v>558</v>
      </c>
      <c r="D64" s="153"/>
      <c r="E64" s="153"/>
      <c r="F64" s="153"/>
      <c r="G64" s="153"/>
      <c r="H64" s="153"/>
      <c r="I64" s="153"/>
      <c r="J64" s="153"/>
      <c r="K64" s="153"/>
    </row>
    <row r="65" spans="1:11" x14ac:dyDescent="0.25">
      <c r="C65" s="152" t="s">
        <v>560</v>
      </c>
      <c r="D65" s="153"/>
      <c r="E65" s="153"/>
      <c r="F65" s="153"/>
      <c r="G65" s="153"/>
      <c r="H65" s="153"/>
      <c r="I65" s="153"/>
      <c r="J65" s="153"/>
      <c r="K65" s="153"/>
    </row>
    <row r="66" spans="1:11" x14ac:dyDescent="0.2">
      <c r="C66" s="152" t="s">
        <v>559</v>
      </c>
      <c r="D66" s="153"/>
      <c r="E66" s="153"/>
      <c r="F66" s="153"/>
      <c r="G66" s="153"/>
      <c r="H66" s="153"/>
      <c r="I66" s="153"/>
      <c r="J66" s="153"/>
      <c r="K66" s="153"/>
    </row>
    <row r="68" spans="1:11" x14ac:dyDescent="0.25">
      <c r="A68" s="6"/>
      <c r="B68" s="134" t="s">
        <v>53</v>
      </c>
    </row>
    <row r="69" spans="1:11" ht="15" customHeight="1" x14ac:dyDescent="0.25">
      <c r="B69" s="341" t="s">
        <v>54</v>
      </c>
      <c r="C69" s="341"/>
      <c r="D69" s="341"/>
      <c r="E69" s="341"/>
      <c r="F69" s="341"/>
      <c r="G69" s="341"/>
      <c r="H69" s="341"/>
    </row>
    <row r="70" spans="1:11" ht="15" customHeight="1" x14ac:dyDescent="0.2">
      <c r="B70" s="143"/>
      <c r="C70" s="143"/>
      <c r="D70" s="143"/>
      <c r="E70" s="143"/>
      <c r="F70" s="143"/>
      <c r="G70" s="143"/>
      <c r="H70" s="143"/>
    </row>
    <row r="71" spans="1:11" ht="15" customHeight="1" x14ac:dyDescent="0.25">
      <c r="B71" s="143"/>
      <c r="C71" s="336" t="s">
        <v>55</v>
      </c>
      <c r="D71" s="337"/>
      <c r="E71" s="336" t="s">
        <v>56</v>
      </c>
      <c r="F71" s="337"/>
      <c r="G71" s="336" t="s">
        <v>57</v>
      </c>
      <c r="H71" s="338"/>
      <c r="I71" s="337"/>
      <c r="J71" s="143"/>
    </row>
    <row r="72" spans="1:11" ht="15" customHeight="1" x14ac:dyDescent="0.25">
      <c r="B72" s="143"/>
      <c r="C72" s="439" t="s">
        <v>567</v>
      </c>
      <c r="D72" s="382" t="s">
        <v>567</v>
      </c>
      <c r="E72" s="339">
        <v>0.3</v>
      </c>
      <c r="F72" s="331"/>
      <c r="G72" s="339">
        <v>0.6</v>
      </c>
      <c r="H72" s="332"/>
      <c r="I72" s="331"/>
      <c r="J72" s="143"/>
    </row>
    <row r="73" spans="1:11" ht="15" customHeight="1" x14ac:dyDescent="0.25">
      <c r="B73" s="143"/>
      <c r="C73" s="356" t="s">
        <v>566</v>
      </c>
      <c r="D73" s="357" t="s">
        <v>566</v>
      </c>
      <c r="E73" s="340">
        <v>0.3</v>
      </c>
      <c r="F73" s="334"/>
      <c r="G73" s="340">
        <v>0.7</v>
      </c>
      <c r="H73" s="335"/>
      <c r="I73" s="334"/>
      <c r="J73" s="143"/>
    </row>
    <row r="74" spans="1:11" x14ac:dyDescent="0.2">
      <c r="D74" s="42"/>
    </row>
  </sheetData>
  <sheetProtection password="C6A8" sheet="1" objects="1" scenarios="1"/>
  <mergeCells count="45">
    <mergeCell ref="B11:D11"/>
    <mergeCell ref="H11:J11"/>
    <mergeCell ref="A1:J1"/>
    <mergeCell ref="E3:J4"/>
    <mergeCell ref="C7:J7"/>
    <mergeCell ref="C8:J8"/>
    <mergeCell ref="C9:J9"/>
    <mergeCell ref="B48:J48"/>
    <mergeCell ref="G12:J12"/>
    <mergeCell ref="B15:B16"/>
    <mergeCell ref="B26:J26"/>
    <mergeCell ref="B27:J27"/>
    <mergeCell ref="B28:J28"/>
    <mergeCell ref="B29:J29"/>
    <mergeCell ref="B34:J34"/>
    <mergeCell ref="B36:J36"/>
    <mergeCell ref="B38:J38"/>
    <mergeCell ref="B43:J43"/>
    <mergeCell ref="B44:J44"/>
    <mergeCell ref="B49:J49"/>
    <mergeCell ref="B52:J52"/>
    <mergeCell ref="C54:D54"/>
    <mergeCell ref="F54:G54"/>
    <mergeCell ref="C55:D55"/>
    <mergeCell ref="F55:G55"/>
    <mergeCell ref="C56:D56"/>
    <mergeCell ref="F56:G56"/>
    <mergeCell ref="C57:D57"/>
    <mergeCell ref="F57:G57"/>
    <mergeCell ref="C58:D58"/>
    <mergeCell ref="F58:G58"/>
    <mergeCell ref="B69:H69"/>
    <mergeCell ref="C71:D71"/>
    <mergeCell ref="E71:F71"/>
    <mergeCell ref="G71:I71"/>
    <mergeCell ref="C59:D59"/>
    <mergeCell ref="F59:G59"/>
    <mergeCell ref="C60:D60"/>
    <mergeCell ref="F60:G60"/>
    <mergeCell ref="C72:D72"/>
    <mergeCell ref="E72:F72"/>
    <mergeCell ref="G72:I72"/>
    <mergeCell ref="C73:D73"/>
    <mergeCell ref="E73:F73"/>
    <mergeCell ref="G73:I73"/>
  </mergeCells>
  <dataValidations count="4">
    <dataValidation type="list" allowBlank="1" showInputMessage="1" showErrorMessage="1" prompt="Escoja de la lista" sqref="H11:J11">
      <formula1>$P$3:$P$7</formula1>
    </dataValidation>
    <dataValidation type="list" allowBlank="1" showInputMessage="1" showErrorMessage="1" sqref="B55:B60">
      <formula1>act</formula1>
    </dataValidation>
    <dataValidation type="list" allowBlank="1" showInputMessage="1" showErrorMessage="1" sqref="B72:B73">
      <formula1>eval</formula1>
    </dataValidation>
    <dataValidation type="list" allowBlank="1" showInputMessage="1" showErrorMessage="1" sqref="B64:B66">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508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509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509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509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509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509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509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45096" r:id="rId10" name="Check Box 8">
              <controlPr defaultSize="0" autoFill="0" autoLine="0" autoPict="0">
                <anchor moveWithCells="1">
                  <from>
                    <xdr:col>3</xdr:col>
                    <xdr:colOff>447675</xdr:colOff>
                    <xdr:row>12</xdr:row>
                    <xdr:rowOff>28575</xdr:rowOff>
                  </from>
                  <to>
                    <xdr:col>3</xdr:col>
                    <xdr:colOff>790575</xdr:colOff>
                    <xdr:row>13</xdr:row>
                    <xdr:rowOff>28575</xdr:rowOff>
                  </to>
                </anchor>
              </controlPr>
            </control>
          </mc:Choice>
        </mc:AlternateContent>
        <mc:AlternateContent xmlns:mc="http://schemas.openxmlformats.org/markup-compatibility/2006">
          <mc:Choice Requires="x14">
            <control shapeId="34509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4509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5099" r:id="rId13" name="Check Box 11">
              <controlPr defaultSize="0" autoFill="0" autoLine="0" autoPict="0">
                <anchor moveWithCells="1">
                  <from>
                    <xdr:col>3</xdr:col>
                    <xdr:colOff>904875</xdr:colOff>
                    <xdr:row>12</xdr:row>
                    <xdr:rowOff>9525</xdr:rowOff>
                  </from>
                  <to>
                    <xdr:col>4</xdr:col>
                    <xdr:colOff>76200</xdr:colOff>
                    <xdr:row>13</xdr:row>
                    <xdr:rowOff>47625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2"/>
  <dimension ref="A1:P76"/>
  <sheetViews>
    <sheetView topLeftCell="A46" workbookViewId="0">
      <selection activeCell="B75" sqref="B75"/>
    </sheetView>
  </sheetViews>
  <sheetFormatPr defaultColWidth="9.140625" defaultRowHeight="15" x14ac:dyDescent="0.25"/>
  <cols>
    <col min="1" max="1" width="3" style="164" bestFit="1" customWidth="1"/>
    <col min="2" max="2" width="41.42578125" style="164" customWidth="1"/>
    <col min="3" max="3" width="14.28515625" style="164" customWidth="1"/>
    <col min="4" max="4" width="21.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1151</v>
      </c>
      <c r="D7" s="355"/>
      <c r="E7" s="355"/>
      <c r="F7" s="355"/>
      <c r="G7" s="355"/>
      <c r="H7" s="355"/>
      <c r="I7" s="355"/>
      <c r="J7" s="355"/>
      <c r="P7" s="4" t="s">
        <v>10</v>
      </c>
    </row>
    <row r="8" spans="1:16" ht="15.75" x14ac:dyDescent="0.25">
      <c r="B8" s="1" t="s">
        <v>11</v>
      </c>
      <c r="C8" s="355" t="s">
        <v>1152</v>
      </c>
      <c r="D8" s="355"/>
      <c r="E8" s="355"/>
      <c r="F8" s="355"/>
      <c r="G8" s="355"/>
      <c r="H8" s="355"/>
      <c r="I8" s="355"/>
      <c r="J8" s="355"/>
      <c r="M8" s="123"/>
      <c r="N8" s="123"/>
      <c r="O8" s="123"/>
      <c r="P8" s="4" t="s">
        <v>12</v>
      </c>
    </row>
    <row r="9" spans="1:16" ht="15.75" x14ac:dyDescent="0.25">
      <c r="B9" s="1" t="s">
        <v>13</v>
      </c>
      <c r="C9" s="442" t="s">
        <v>1153</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1154</v>
      </c>
      <c r="C26" s="327"/>
      <c r="D26" s="327"/>
      <c r="E26" s="327"/>
      <c r="F26" s="327"/>
      <c r="G26" s="327"/>
      <c r="H26" s="327"/>
      <c r="I26" s="327"/>
      <c r="J26" s="327"/>
      <c r="L26" s="31"/>
      <c r="N26" s="31"/>
    </row>
    <row r="27" spans="1:16" s="28" customFormat="1" x14ac:dyDescent="0.25">
      <c r="A27" s="164">
        <v>2</v>
      </c>
      <c r="B27" s="326" t="s">
        <v>1155</v>
      </c>
      <c r="C27" s="327"/>
      <c r="D27" s="327"/>
      <c r="E27" s="327"/>
      <c r="F27" s="327"/>
      <c r="G27" s="327"/>
      <c r="H27" s="327"/>
      <c r="I27" s="327"/>
      <c r="J27" s="327"/>
      <c r="L27" s="31"/>
      <c r="N27" s="31"/>
    </row>
    <row r="28" spans="1:16" s="28" customFormat="1" x14ac:dyDescent="0.25">
      <c r="A28" s="164">
        <v>3</v>
      </c>
      <c r="B28" s="326" t="s">
        <v>1156</v>
      </c>
      <c r="C28" s="327"/>
      <c r="D28" s="327"/>
      <c r="E28" s="327"/>
      <c r="F28" s="327"/>
      <c r="G28" s="327"/>
      <c r="H28" s="327"/>
      <c r="I28" s="327"/>
      <c r="J28" s="327"/>
      <c r="L28" s="31"/>
      <c r="N28" s="31"/>
    </row>
    <row r="29" spans="1:16" s="28" customFormat="1" x14ac:dyDescent="0.2">
      <c r="D29" s="29"/>
      <c r="E29" s="27"/>
      <c r="G29" s="29"/>
      <c r="H29" s="27"/>
      <c r="J29" s="30"/>
      <c r="L29" s="31"/>
      <c r="N29" s="31"/>
    </row>
    <row r="30" spans="1:16" x14ac:dyDescent="0.2">
      <c r="A30" s="6"/>
      <c r="B30" s="2" t="s">
        <v>36</v>
      </c>
      <c r="C30" s="16"/>
      <c r="E30" s="19"/>
      <c r="F30" s="13"/>
      <c r="G30" s="123"/>
      <c r="H30" s="20"/>
      <c r="I30" s="13"/>
      <c r="J30" s="16"/>
      <c r="L30" s="19"/>
      <c r="N30" s="19"/>
    </row>
    <row r="31" spans="1:16" x14ac:dyDescent="0.25">
      <c r="B31" s="125" t="s">
        <v>37</v>
      </c>
      <c r="C31" s="16"/>
      <c r="E31" s="19"/>
      <c r="F31" s="13"/>
      <c r="G31" s="123"/>
      <c r="H31" s="20"/>
      <c r="I31" s="13"/>
      <c r="J31" s="16"/>
      <c r="L31" s="19"/>
      <c r="N31" s="19"/>
    </row>
    <row r="32" spans="1:16" x14ac:dyDescent="0.25">
      <c r="B32" s="25" t="s">
        <v>38</v>
      </c>
      <c r="C32" s="25"/>
      <c r="I32" s="25"/>
      <c r="J32" s="25"/>
    </row>
    <row r="33" spans="1:10" ht="35.25" customHeight="1" x14ac:dyDescent="0.25">
      <c r="B33" s="346" t="s">
        <v>1157</v>
      </c>
      <c r="C33" s="346"/>
      <c r="D33" s="346"/>
      <c r="E33" s="346"/>
      <c r="F33" s="346"/>
      <c r="G33" s="346"/>
      <c r="H33" s="346"/>
      <c r="I33" s="346"/>
      <c r="J33" s="346"/>
    </row>
    <row r="34" spans="1:10" x14ac:dyDescent="0.2">
      <c r="B34" s="159" t="s">
        <v>39</v>
      </c>
      <c r="C34" s="159"/>
      <c r="D34" s="159"/>
      <c r="E34" s="159"/>
      <c r="F34" s="159"/>
      <c r="G34" s="159"/>
      <c r="H34" s="159"/>
      <c r="I34" s="159"/>
      <c r="J34" s="159"/>
    </row>
    <row r="35" spans="1:10" ht="39.75" customHeight="1" x14ac:dyDescent="0.25">
      <c r="B35" s="346" t="s">
        <v>1158</v>
      </c>
      <c r="C35" s="349"/>
      <c r="D35" s="349"/>
      <c r="E35" s="349"/>
      <c r="F35" s="349"/>
      <c r="G35" s="349"/>
      <c r="H35" s="349"/>
      <c r="I35" s="349"/>
      <c r="J35" s="349"/>
    </row>
    <row r="36" spans="1:10" x14ac:dyDescent="0.25">
      <c r="B36" s="159" t="s">
        <v>40</v>
      </c>
      <c r="C36" s="159"/>
      <c r="D36" s="159"/>
      <c r="E36" s="159"/>
      <c r="F36" s="159"/>
      <c r="G36" s="159"/>
      <c r="H36" s="159"/>
      <c r="I36" s="159"/>
      <c r="J36" s="159"/>
    </row>
    <row r="37" spans="1:10" ht="34.5" customHeight="1" x14ac:dyDescent="0.2">
      <c r="B37" s="346" t="s">
        <v>1159</v>
      </c>
      <c r="C37" s="346"/>
      <c r="D37" s="346"/>
      <c r="E37" s="346"/>
      <c r="F37" s="346"/>
      <c r="G37" s="346"/>
      <c r="H37" s="346"/>
      <c r="I37" s="346"/>
      <c r="J37" s="346"/>
    </row>
    <row r="38" spans="1:10" x14ac:dyDescent="0.2">
      <c r="B38" s="33"/>
      <c r="C38" s="33"/>
      <c r="D38" s="33"/>
      <c r="E38" s="33"/>
      <c r="F38" s="33"/>
      <c r="G38" s="33"/>
      <c r="H38" s="33"/>
      <c r="I38" s="33"/>
      <c r="J38" s="33"/>
    </row>
    <row r="39" spans="1:10" x14ac:dyDescent="0.2">
      <c r="A39" s="6"/>
      <c r="B39" s="134" t="s">
        <v>41</v>
      </c>
      <c r="H39" s="34"/>
      <c r="I39" s="34"/>
      <c r="J39" s="34"/>
    </row>
    <row r="40" spans="1:10" ht="15" customHeight="1" x14ac:dyDescent="0.25">
      <c r="B40" s="134" t="s">
        <v>42</v>
      </c>
      <c r="H40" s="35"/>
      <c r="I40" s="35"/>
      <c r="J40" s="35"/>
    </row>
    <row r="41" spans="1:10" x14ac:dyDescent="0.25">
      <c r="B41" s="125" t="s">
        <v>283</v>
      </c>
      <c r="H41" s="36"/>
      <c r="I41" s="36"/>
      <c r="J41" s="36"/>
    </row>
    <row r="42" spans="1:10" ht="15" customHeight="1" x14ac:dyDescent="0.2">
      <c r="A42" s="164">
        <v>1</v>
      </c>
      <c r="B42" s="326" t="s">
        <v>1160</v>
      </c>
      <c r="C42" s="327"/>
      <c r="D42" s="327"/>
      <c r="E42" s="327"/>
      <c r="F42" s="327"/>
      <c r="G42" s="327"/>
      <c r="H42" s="327"/>
      <c r="I42" s="327"/>
      <c r="J42" s="327"/>
    </row>
    <row r="43" spans="1:10" x14ac:dyDescent="0.2">
      <c r="A43" s="164">
        <v>8</v>
      </c>
      <c r="B43" s="345"/>
      <c r="C43" s="345"/>
      <c r="D43" s="345"/>
      <c r="E43" s="345"/>
      <c r="F43" s="345"/>
      <c r="G43" s="345"/>
      <c r="H43" s="345"/>
      <c r="I43" s="345"/>
      <c r="J43" s="345"/>
    </row>
    <row r="44" spans="1:10" x14ac:dyDescent="0.25">
      <c r="B44" s="134" t="s">
        <v>44</v>
      </c>
      <c r="G44" s="123"/>
      <c r="H44" s="34"/>
      <c r="I44" s="34"/>
      <c r="J44" s="34"/>
    </row>
    <row r="45" spans="1:10" x14ac:dyDescent="0.25">
      <c r="B45" s="125" t="s">
        <v>176</v>
      </c>
      <c r="G45" s="123"/>
      <c r="H45" s="137"/>
      <c r="I45" s="137"/>
      <c r="J45" s="137"/>
    </row>
    <row r="46" spans="1:10" x14ac:dyDescent="0.25">
      <c r="A46" s="164">
        <v>1</v>
      </c>
      <c r="B46" s="328" t="s">
        <v>1161</v>
      </c>
      <c r="C46" s="329"/>
      <c r="D46" s="329"/>
      <c r="E46" s="329"/>
      <c r="F46" s="329"/>
      <c r="G46" s="329"/>
      <c r="H46" s="329"/>
      <c r="I46" s="329"/>
      <c r="J46" s="329"/>
    </row>
    <row r="47" spans="1:10" x14ac:dyDescent="0.25">
      <c r="A47" s="164">
        <v>2</v>
      </c>
      <c r="B47" s="328" t="s">
        <v>1162</v>
      </c>
      <c r="C47" s="329"/>
      <c r="D47" s="329"/>
      <c r="E47" s="329"/>
      <c r="F47" s="329"/>
      <c r="G47" s="329"/>
      <c r="H47" s="329"/>
      <c r="I47" s="329"/>
      <c r="J47" s="329"/>
    </row>
    <row r="49" spans="1:11" x14ac:dyDescent="0.2">
      <c r="B49" s="134" t="s">
        <v>46</v>
      </c>
      <c r="D49" s="134"/>
      <c r="H49" s="137"/>
      <c r="I49" s="137"/>
      <c r="J49" s="137"/>
    </row>
    <row r="50" spans="1:11" ht="15" customHeight="1" x14ac:dyDescent="0.25">
      <c r="B50" s="341" t="s">
        <v>47</v>
      </c>
      <c r="C50" s="341"/>
      <c r="D50" s="341"/>
      <c r="E50" s="341"/>
      <c r="F50" s="341"/>
      <c r="G50" s="341"/>
      <c r="H50" s="341"/>
      <c r="I50" s="341"/>
      <c r="J50" s="341"/>
    </row>
    <row r="51" spans="1:11" ht="15" customHeight="1" x14ac:dyDescent="0.2">
      <c r="B51" s="143"/>
      <c r="C51" s="143"/>
      <c r="D51" s="143"/>
      <c r="E51" s="143"/>
      <c r="F51" s="143"/>
      <c r="H51" s="143">
        <f>SUM(E53:E60)</f>
        <v>150</v>
      </c>
      <c r="I51" s="137" t="str">
        <f>IF(H51=E$11*25,"perfecte","cal revisar")</f>
        <v>perfecte</v>
      </c>
      <c r="J51" s="137" t="str">
        <f>IF(E$11*7&lt;K52,"perfecte","cal revisar")</f>
        <v>perfecte</v>
      </c>
    </row>
    <row r="52" spans="1:11" ht="15" customHeight="1" x14ac:dyDescent="0.2">
      <c r="B52" s="143"/>
      <c r="C52" s="342" t="s">
        <v>48</v>
      </c>
      <c r="D52" s="343"/>
      <c r="E52" s="37" t="s">
        <v>49</v>
      </c>
      <c r="F52" s="342" t="s">
        <v>50</v>
      </c>
      <c r="G52" s="343"/>
      <c r="I52" s="137" t="s">
        <v>548</v>
      </c>
      <c r="J52" s="137" t="s">
        <v>549</v>
      </c>
      <c r="K52" s="137">
        <f>SUM(K53:K60)</f>
        <v>50</v>
      </c>
    </row>
    <row r="53" spans="1:11" ht="15" customHeight="1" x14ac:dyDescent="0.25">
      <c r="B53" s="143"/>
      <c r="C53" s="439" t="s">
        <v>533</v>
      </c>
      <c r="D53" s="382" t="s">
        <v>533</v>
      </c>
      <c r="E53" s="38">
        <v>15</v>
      </c>
      <c r="F53" s="339">
        <v>1</v>
      </c>
      <c r="G53" s="331"/>
      <c r="I53" s="137"/>
      <c r="J53" s="137"/>
      <c r="K53" s="137">
        <f t="shared" ref="K53:K60" si="0">E53*F53</f>
        <v>15</v>
      </c>
    </row>
    <row r="54" spans="1:11" ht="15" customHeight="1" x14ac:dyDescent="0.25">
      <c r="B54" s="143"/>
      <c r="C54" s="356" t="s">
        <v>550</v>
      </c>
      <c r="D54" s="357" t="s">
        <v>550</v>
      </c>
      <c r="E54" s="39">
        <v>15</v>
      </c>
      <c r="F54" s="340">
        <v>1</v>
      </c>
      <c r="G54" s="334"/>
      <c r="I54" s="137"/>
      <c r="J54" s="137"/>
      <c r="K54" s="137">
        <f t="shared" si="0"/>
        <v>15</v>
      </c>
    </row>
    <row r="55" spans="1:11" ht="15" customHeight="1" x14ac:dyDescent="0.25">
      <c r="B55" s="143"/>
      <c r="C55" s="439" t="s">
        <v>535</v>
      </c>
      <c r="D55" s="382" t="s">
        <v>535</v>
      </c>
      <c r="E55" s="38">
        <v>60</v>
      </c>
      <c r="F55" s="339">
        <v>0</v>
      </c>
      <c r="G55" s="331"/>
      <c r="I55" s="137"/>
      <c r="J55" s="137"/>
      <c r="K55" s="137">
        <f t="shared" si="0"/>
        <v>0</v>
      </c>
    </row>
    <row r="56" spans="1:11" ht="15" customHeight="1" x14ac:dyDescent="0.25">
      <c r="B56" s="143"/>
      <c r="C56" s="356" t="s">
        <v>536</v>
      </c>
      <c r="D56" s="357" t="s">
        <v>536</v>
      </c>
      <c r="E56" s="39">
        <v>40</v>
      </c>
      <c r="F56" s="340">
        <v>0</v>
      </c>
      <c r="G56" s="334"/>
      <c r="I56" s="137"/>
      <c r="J56" s="137"/>
      <c r="K56" s="137">
        <f t="shared" si="0"/>
        <v>0</v>
      </c>
    </row>
    <row r="57" spans="1:11" ht="15" customHeight="1" x14ac:dyDescent="0.2">
      <c r="B57" s="143"/>
      <c r="C57" s="439" t="s">
        <v>540</v>
      </c>
      <c r="D57" s="382" t="s">
        <v>540</v>
      </c>
      <c r="E57" s="38">
        <v>14</v>
      </c>
      <c r="F57" s="339">
        <v>1</v>
      </c>
      <c r="G57" s="331"/>
      <c r="I57" s="137"/>
      <c r="J57" s="137"/>
      <c r="K57" s="137">
        <f t="shared" si="0"/>
        <v>14</v>
      </c>
    </row>
    <row r="58" spans="1:11" ht="15" customHeight="1" x14ac:dyDescent="0.25">
      <c r="B58" s="143"/>
      <c r="C58" s="356" t="s">
        <v>93</v>
      </c>
      <c r="D58" s="357" t="s">
        <v>93</v>
      </c>
      <c r="E58" s="39">
        <v>6</v>
      </c>
      <c r="F58" s="340">
        <v>1</v>
      </c>
      <c r="G58" s="334"/>
      <c r="I58" s="137"/>
      <c r="J58" s="137"/>
      <c r="K58" s="137">
        <f t="shared" si="0"/>
        <v>6</v>
      </c>
    </row>
    <row r="59" spans="1:11" ht="15" customHeight="1" x14ac:dyDescent="0.2">
      <c r="B59" s="143"/>
      <c r="C59" s="143"/>
      <c r="D59" s="143"/>
      <c r="E59" s="143"/>
      <c r="F59" s="143"/>
      <c r="I59" s="137"/>
      <c r="J59" s="137"/>
      <c r="K59" s="137">
        <f t="shared" si="0"/>
        <v>0</v>
      </c>
    </row>
    <row r="60" spans="1:11" ht="15" customHeight="1" x14ac:dyDescent="0.2">
      <c r="B60" s="143"/>
      <c r="C60" s="143"/>
      <c r="D60" s="143"/>
      <c r="E60" s="143"/>
      <c r="F60" s="143"/>
      <c r="I60" s="137"/>
      <c r="J60" s="137"/>
      <c r="K60" s="137">
        <f t="shared" si="0"/>
        <v>0</v>
      </c>
    </row>
    <row r="61" spans="1:11" x14ac:dyDescent="0.25">
      <c r="A61" s="6"/>
      <c r="B61" s="134" t="s">
        <v>51</v>
      </c>
    </row>
    <row r="62" spans="1:11" x14ac:dyDescent="0.25">
      <c r="B62" s="125" t="s">
        <v>52</v>
      </c>
    </row>
    <row r="63" spans="1:11" ht="15" customHeight="1" x14ac:dyDescent="0.25">
      <c r="C63" s="184" t="s">
        <v>557</v>
      </c>
      <c r="D63" s="153"/>
      <c r="E63" s="153"/>
      <c r="F63" s="153"/>
      <c r="G63" s="153"/>
      <c r="H63" s="153"/>
      <c r="I63" s="153"/>
      <c r="J63" s="153"/>
      <c r="K63" s="153"/>
    </row>
    <row r="64" spans="1:11" x14ac:dyDescent="0.25">
      <c r="C64" s="152" t="s">
        <v>558</v>
      </c>
      <c r="D64" s="153"/>
      <c r="E64" s="153"/>
      <c r="F64" s="153"/>
      <c r="G64" s="153"/>
      <c r="H64" s="153"/>
      <c r="I64" s="153"/>
      <c r="J64" s="153"/>
      <c r="K64" s="153"/>
    </row>
    <row r="65" spans="1:11" x14ac:dyDescent="0.2">
      <c r="C65" s="152" t="s">
        <v>559</v>
      </c>
      <c r="D65" s="153"/>
      <c r="E65" s="153"/>
      <c r="F65" s="153"/>
      <c r="G65" s="153"/>
      <c r="H65" s="153"/>
      <c r="I65" s="153"/>
      <c r="J65" s="153"/>
      <c r="K65" s="153"/>
    </row>
    <row r="66" spans="1:11" x14ac:dyDescent="0.25">
      <c r="C66" s="152" t="s">
        <v>560</v>
      </c>
      <c r="D66" s="153"/>
      <c r="E66" s="153"/>
      <c r="F66" s="153"/>
      <c r="G66" s="153"/>
      <c r="H66" s="153"/>
      <c r="I66" s="153"/>
      <c r="J66" s="153"/>
      <c r="K66" s="153"/>
    </row>
    <row r="67" spans="1:11" x14ac:dyDescent="0.25">
      <c r="C67" s="152" t="s">
        <v>562</v>
      </c>
      <c r="D67" s="153"/>
      <c r="E67" s="153"/>
      <c r="F67" s="153"/>
      <c r="G67" s="153"/>
      <c r="H67" s="153"/>
      <c r="I67" s="153"/>
      <c r="J67" s="153"/>
      <c r="K67" s="153"/>
    </row>
    <row r="69" spans="1:11" x14ac:dyDescent="0.25">
      <c r="A69" s="6"/>
      <c r="B69" s="134" t="s">
        <v>53</v>
      </c>
    </row>
    <row r="70" spans="1:11" ht="15" customHeight="1" x14ac:dyDescent="0.25">
      <c r="B70" s="341" t="s">
        <v>54</v>
      </c>
      <c r="C70" s="341"/>
      <c r="D70" s="341"/>
      <c r="E70" s="341"/>
      <c r="F70" s="341"/>
      <c r="G70" s="341"/>
      <c r="H70" s="341"/>
    </row>
    <row r="71" spans="1:11" ht="15" customHeight="1" x14ac:dyDescent="0.2">
      <c r="B71" s="143"/>
      <c r="C71" s="143"/>
      <c r="D71" s="143"/>
      <c r="E71" s="143"/>
      <c r="F71" s="143"/>
      <c r="G71" s="143"/>
      <c r="H71" s="143"/>
    </row>
    <row r="72" spans="1:11" ht="15" customHeight="1" x14ac:dyDescent="0.25">
      <c r="B72" s="143"/>
      <c r="C72" s="336" t="s">
        <v>55</v>
      </c>
      <c r="D72" s="337"/>
      <c r="E72" s="336" t="s">
        <v>56</v>
      </c>
      <c r="F72" s="337"/>
      <c r="G72" s="336" t="s">
        <v>57</v>
      </c>
      <c r="H72" s="338"/>
      <c r="I72" s="337"/>
      <c r="J72" s="143"/>
    </row>
    <row r="73" spans="1:11" ht="15" customHeight="1" x14ac:dyDescent="0.25">
      <c r="B73" s="143"/>
      <c r="C73" s="439" t="s">
        <v>564</v>
      </c>
      <c r="D73" s="382"/>
      <c r="E73" s="339">
        <v>0.35</v>
      </c>
      <c r="F73" s="331"/>
      <c r="G73" s="339">
        <v>0.45</v>
      </c>
      <c r="H73" s="332"/>
      <c r="I73" s="331"/>
      <c r="J73" s="143"/>
    </row>
    <row r="74" spans="1:11" ht="15" customHeight="1" x14ac:dyDescent="0.25">
      <c r="B74" s="143"/>
      <c r="C74" s="356" t="s">
        <v>567</v>
      </c>
      <c r="D74" s="357"/>
      <c r="E74" s="340">
        <v>0.35</v>
      </c>
      <c r="F74" s="334"/>
      <c r="G74" s="340">
        <v>0.4</v>
      </c>
      <c r="H74" s="335"/>
      <c r="I74" s="334"/>
      <c r="J74" s="143"/>
    </row>
    <row r="75" spans="1:11" ht="15" customHeight="1" x14ac:dyDescent="0.2">
      <c r="B75" s="143" t="s">
        <v>565</v>
      </c>
      <c r="C75" s="439" t="s">
        <v>565</v>
      </c>
      <c r="D75" s="382"/>
      <c r="E75" s="339">
        <v>0.2</v>
      </c>
      <c r="F75" s="331"/>
      <c r="G75" s="339">
        <v>0.25</v>
      </c>
      <c r="H75" s="332"/>
      <c r="I75" s="331"/>
      <c r="J75" s="143"/>
    </row>
    <row r="76" spans="1:11" x14ac:dyDescent="0.2">
      <c r="D76" s="42"/>
    </row>
  </sheetData>
  <sheetProtection password="C6A8" sheet="1" objects="1" scenarios="1"/>
  <mergeCells count="47">
    <mergeCell ref="B33:J33"/>
    <mergeCell ref="A1:J1"/>
    <mergeCell ref="E3:J4"/>
    <mergeCell ref="C7:J7"/>
    <mergeCell ref="C8:J8"/>
    <mergeCell ref="C9:J9"/>
    <mergeCell ref="B11:D11"/>
    <mergeCell ref="H11:J11"/>
    <mergeCell ref="G12:J12"/>
    <mergeCell ref="B15:B16"/>
    <mergeCell ref="B26:J26"/>
    <mergeCell ref="B27:J27"/>
    <mergeCell ref="B28:J28"/>
    <mergeCell ref="C54:D54"/>
    <mergeCell ref="F54:G54"/>
    <mergeCell ref="B35:J35"/>
    <mergeCell ref="B37:J37"/>
    <mergeCell ref="B42:J42"/>
    <mergeCell ref="B43:J43"/>
    <mergeCell ref="B46:J46"/>
    <mergeCell ref="B47:J47"/>
    <mergeCell ref="B50:J50"/>
    <mergeCell ref="C52:D52"/>
    <mergeCell ref="F52:G52"/>
    <mergeCell ref="C53:D53"/>
    <mergeCell ref="F53:G53"/>
    <mergeCell ref="C55:D55"/>
    <mergeCell ref="F55:G55"/>
    <mergeCell ref="C56:D56"/>
    <mergeCell ref="F56:G56"/>
    <mergeCell ref="C57:D57"/>
    <mergeCell ref="F57:G57"/>
    <mergeCell ref="B70:H70"/>
    <mergeCell ref="C72:D72"/>
    <mergeCell ref="E72:F72"/>
    <mergeCell ref="G72:I72"/>
    <mergeCell ref="C58:D58"/>
    <mergeCell ref="F58:G58"/>
    <mergeCell ref="C75:D75"/>
    <mergeCell ref="E75:F75"/>
    <mergeCell ref="G75:I75"/>
    <mergeCell ref="C73:D73"/>
    <mergeCell ref="E73:F73"/>
    <mergeCell ref="G73:I73"/>
    <mergeCell ref="C74:D74"/>
    <mergeCell ref="E74:F74"/>
    <mergeCell ref="G74:I74"/>
  </mergeCells>
  <dataValidations count="4">
    <dataValidation type="list" allowBlank="1" showInputMessage="1" showErrorMessage="1" prompt="Escoja de la lista" sqref="H11:J11">
      <formula1>$P$3:$P$7</formula1>
    </dataValidation>
    <dataValidation type="list" allowBlank="1" showInputMessage="1" showErrorMessage="1" sqref="B53:B58">
      <formula1>act</formula1>
    </dataValidation>
    <dataValidation type="list" allowBlank="1" showInputMessage="1" showErrorMessage="1" sqref="B73:B75">
      <formula1>eval</formula1>
    </dataValidation>
    <dataValidation type="list" allowBlank="1" showInputMessage="1" showErrorMessage="1" sqref="B63:B67">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611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611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611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611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611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611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6119"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46120" r:id="rId10"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34612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4612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6123" r:id="rId13" name="Check Box 11">
              <controlPr defaultSize="0" autoFill="0" autoLine="0" autoPict="0">
                <anchor moveWithCells="1">
                  <from>
                    <xdr:col>4</xdr:col>
                    <xdr:colOff>561975</xdr:colOff>
                    <xdr:row>12</xdr:row>
                    <xdr:rowOff>9525</xdr:rowOff>
                  </from>
                  <to>
                    <xdr:col>4</xdr:col>
                    <xdr:colOff>1057275</xdr:colOff>
                    <xdr:row>13</xdr:row>
                    <xdr:rowOff>28575</xdr:rowOff>
                  </to>
                </anchor>
              </controlPr>
            </control>
          </mc:Choice>
        </mc:AlternateContent>
        <mc:AlternateContent xmlns:mc="http://schemas.openxmlformats.org/markup-compatibility/2006">
          <mc:Choice Requires="x14">
            <control shapeId="346124" r:id="rId14" name="Check Box 12">
              <controlPr defaultSize="0" autoFill="0" autoLine="0" autoPict="0">
                <anchor moveWithCells="1">
                  <from>
                    <xdr:col>3</xdr:col>
                    <xdr:colOff>1076325</xdr:colOff>
                    <xdr:row>12</xdr:row>
                    <xdr:rowOff>0</xdr:rowOff>
                  </from>
                  <to>
                    <xdr:col>3</xdr:col>
                    <xdr:colOff>1447800</xdr:colOff>
                    <xdr:row>13</xdr:row>
                    <xdr:rowOff>9525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9">
    <pageSetUpPr fitToPage="1"/>
  </sheetPr>
  <dimension ref="A1:P82"/>
  <sheetViews>
    <sheetView topLeftCell="A55" zoomScaleNormal="100" workbookViewId="0">
      <selection activeCell="C57" sqref="C57:D57"/>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1163</v>
      </c>
      <c r="D7" s="355"/>
      <c r="E7" s="355"/>
      <c r="F7" s="355"/>
      <c r="G7" s="355"/>
      <c r="H7" s="355"/>
      <c r="I7" s="355"/>
      <c r="J7" s="355"/>
      <c r="P7" s="4" t="s">
        <v>10</v>
      </c>
    </row>
    <row r="8" spans="1:16" ht="15.75" x14ac:dyDescent="0.25">
      <c r="B8" s="1" t="s">
        <v>11</v>
      </c>
      <c r="C8" s="355" t="s">
        <v>1164</v>
      </c>
      <c r="D8" s="355"/>
      <c r="E8" s="355"/>
      <c r="F8" s="355"/>
      <c r="G8" s="355"/>
      <c r="H8" s="355"/>
      <c r="I8" s="355"/>
      <c r="J8" s="355"/>
      <c r="M8" s="123"/>
      <c r="N8" s="123"/>
      <c r="O8" s="123"/>
      <c r="P8" s="4" t="s">
        <v>12</v>
      </c>
    </row>
    <row r="9" spans="1:16" ht="15.75" x14ac:dyDescent="0.25">
      <c r="B9" s="1" t="s">
        <v>13</v>
      </c>
      <c r="C9" s="442" t="s">
        <v>1165</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144" t="s">
        <v>1166</v>
      </c>
      <c r="C26" s="146"/>
      <c r="D26" s="146"/>
      <c r="E26" s="146"/>
      <c r="F26" s="146"/>
      <c r="G26" s="146"/>
      <c r="H26" s="146"/>
      <c r="I26" s="146"/>
      <c r="J26" s="146"/>
      <c r="L26" s="31"/>
      <c r="N26" s="31"/>
    </row>
    <row r="27" spans="1:16" s="28" customFormat="1" x14ac:dyDescent="0.2">
      <c r="A27" s="164">
        <v>2</v>
      </c>
      <c r="B27" s="144" t="s">
        <v>936</v>
      </c>
      <c r="C27" s="146"/>
      <c r="D27" s="146"/>
      <c r="E27" s="146"/>
      <c r="F27" s="146"/>
      <c r="G27" s="146"/>
      <c r="H27" s="146"/>
      <c r="I27" s="146"/>
      <c r="J27" s="146"/>
      <c r="L27" s="31"/>
      <c r="N27" s="31"/>
    </row>
    <row r="28" spans="1:16" s="28" customFormat="1" x14ac:dyDescent="0.25">
      <c r="A28" s="164">
        <v>3</v>
      </c>
      <c r="B28" s="144" t="s">
        <v>1167</v>
      </c>
      <c r="C28" s="146"/>
      <c r="D28" s="146"/>
      <c r="E28" s="146"/>
      <c r="F28" s="146"/>
      <c r="G28" s="146"/>
      <c r="H28" s="146"/>
      <c r="I28" s="146"/>
      <c r="J28" s="146"/>
      <c r="L28" s="31"/>
      <c r="N28" s="31"/>
    </row>
    <row r="29" spans="1:16" s="28" customFormat="1" x14ac:dyDescent="0.25">
      <c r="A29" s="164">
        <v>4</v>
      </c>
      <c r="B29" s="326" t="s">
        <v>1168</v>
      </c>
      <c r="C29" s="327"/>
      <c r="D29" s="327"/>
      <c r="E29" s="327"/>
      <c r="F29" s="327"/>
      <c r="G29" s="327"/>
      <c r="H29" s="327"/>
      <c r="I29" s="327"/>
      <c r="J29" s="327"/>
      <c r="L29" s="31"/>
      <c r="N29" s="31"/>
    </row>
    <row r="30" spans="1:16" s="28" customFormat="1" x14ac:dyDescent="0.2">
      <c r="A30" s="164"/>
      <c r="B30" s="164"/>
      <c r="C30" s="164"/>
      <c r="D30" s="164"/>
      <c r="E30" s="164"/>
      <c r="F30" s="164"/>
      <c r="G30" s="164"/>
      <c r="H30" s="164"/>
      <c r="I30" s="164"/>
      <c r="J30" s="164"/>
      <c r="L30" s="31"/>
      <c r="N30" s="31"/>
    </row>
    <row r="31" spans="1:16" s="28" customFormat="1" x14ac:dyDescent="0.2">
      <c r="D31" s="29"/>
      <c r="E31" s="27"/>
      <c r="F31" s="207"/>
      <c r="G31" s="208"/>
      <c r="H31" s="209"/>
      <c r="I31" s="207"/>
      <c r="J31" s="30"/>
      <c r="L31" s="31"/>
      <c r="N31" s="31"/>
    </row>
    <row r="32" spans="1:16" x14ac:dyDescent="0.2">
      <c r="A32" s="6"/>
      <c r="B32" s="2" t="s">
        <v>36</v>
      </c>
      <c r="C32" s="16"/>
      <c r="E32" s="19"/>
      <c r="F32" s="210"/>
      <c r="G32" s="211"/>
      <c r="H32" s="212"/>
      <c r="I32" s="210"/>
      <c r="J32" s="16"/>
      <c r="L32" s="19"/>
      <c r="N32" s="19"/>
    </row>
    <row r="33" spans="1:14" x14ac:dyDescent="0.25">
      <c r="B33" s="125" t="s">
        <v>37</v>
      </c>
      <c r="C33" s="16"/>
      <c r="E33" s="19"/>
      <c r="F33" s="210"/>
      <c r="G33" s="211"/>
      <c r="H33" s="212"/>
      <c r="I33" s="210"/>
      <c r="J33" s="16"/>
      <c r="L33" s="19"/>
      <c r="N33" s="19"/>
    </row>
    <row r="34" spans="1:14" x14ac:dyDescent="0.25">
      <c r="B34" s="25" t="s">
        <v>38</v>
      </c>
      <c r="C34" s="25"/>
      <c r="I34" s="25"/>
      <c r="J34" s="25"/>
    </row>
    <row r="35" spans="1:14" ht="35.25" customHeight="1" x14ac:dyDescent="0.25">
      <c r="B35" s="346" t="s">
        <v>1169</v>
      </c>
      <c r="C35" s="346"/>
      <c r="D35" s="346"/>
      <c r="E35" s="346"/>
      <c r="F35" s="346"/>
      <c r="G35" s="346"/>
      <c r="H35" s="346"/>
      <c r="I35" s="346"/>
      <c r="J35" s="346"/>
    </row>
    <row r="36" spans="1:14" x14ac:dyDescent="0.2">
      <c r="B36" s="159" t="s">
        <v>39</v>
      </c>
      <c r="C36" s="159"/>
      <c r="D36" s="159"/>
      <c r="E36" s="159"/>
      <c r="F36" s="159"/>
      <c r="G36" s="159"/>
      <c r="H36" s="159"/>
      <c r="I36" s="159"/>
      <c r="J36" s="159"/>
    </row>
    <row r="37" spans="1:14" ht="39.75" customHeight="1" x14ac:dyDescent="0.25">
      <c r="B37" s="346" t="s">
        <v>1170</v>
      </c>
      <c r="C37" s="349"/>
      <c r="D37" s="349"/>
      <c r="E37" s="349"/>
      <c r="F37" s="349"/>
      <c r="G37" s="349"/>
      <c r="H37" s="349"/>
      <c r="I37" s="349"/>
      <c r="J37" s="349"/>
    </row>
    <row r="38" spans="1:14" x14ac:dyDescent="0.25">
      <c r="B38" s="159" t="s">
        <v>40</v>
      </c>
      <c r="C38" s="159"/>
      <c r="D38" s="159"/>
      <c r="E38" s="159"/>
      <c r="F38" s="159"/>
      <c r="G38" s="159"/>
      <c r="H38" s="159"/>
      <c r="I38" s="159"/>
      <c r="J38" s="159"/>
    </row>
    <row r="39" spans="1:14" ht="50.25" customHeight="1" x14ac:dyDescent="0.2">
      <c r="B39" s="346" t="s">
        <v>1171</v>
      </c>
      <c r="C39" s="346"/>
      <c r="D39" s="346"/>
      <c r="E39" s="346"/>
      <c r="F39" s="346"/>
      <c r="G39" s="346"/>
      <c r="H39" s="346"/>
      <c r="I39" s="346"/>
      <c r="J39" s="346"/>
    </row>
    <row r="40" spans="1:14" x14ac:dyDescent="0.2">
      <c r="B40" s="33"/>
      <c r="C40" s="33"/>
      <c r="D40" s="33"/>
      <c r="E40" s="33"/>
      <c r="F40" s="33"/>
      <c r="G40" s="33"/>
      <c r="H40" s="33"/>
      <c r="I40" s="33"/>
      <c r="J40" s="33"/>
    </row>
    <row r="41" spans="1:14" x14ac:dyDescent="0.2">
      <c r="A41" s="6"/>
      <c r="B41" s="134" t="s">
        <v>41</v>
      </c>
      <c r="H41" s="34"/>
      <c r="I41" s="34"/>
      <c r="J41" s="34"/>
    </row>
    <row r="42" spans="1:14" ht="15" customHeight="1" x14ac:dyDescent="0.25">
      <c r="B42" s="134" t="s">
        <v>42</v>
      </c>
      <c r="H42" s="35"/>
      <c r="I42" s="35"/>
      <c r="J42" s="35"/>
    </row>
    <row r="43" spans="1:14" x14ac:dyDescent="0.25">
      <c r="B43" s="125" t="s">
        <v>283</v>
      </c>
      <c r="H43" s="36"/>
      <c r="I43" s="36"/>
      <c r="J43" s="36"/>
    </row>
    <row r="44" spans="1:14" ht="15" customHeight="1" x14ac:dyDescent="0.2">
      <c r="A44" s="164">
        <v>1</v>
      </c>
      <c r="B44" s="326" t="s">
        <v>59</v>
      </c>
      <c r="C44" s="327"/>
      <c r="D44" s="327"/>
      <c r="E44" s="327"/>
      <c r="F44" s="327"/>
      <c r="G44" s="327"/>
      <c r="H44" s="327"/>
      <c r="I44" s="327"/>
      <c r="J44" s="327"/>
    </row>
    <row r="45" spans="1:14" x14ac:dyDescent="0.25">
      <c r="A45" s="164">
        <v>2</v>
      </c>
      <c r="B45" s="326" t="s">
        <v>60</v>
      </c>
      <c r="C45" s="327"/>
      <c r="D45" s="327"/>
      <c r="E45" s="327"/>
      <c r="F45" s="327"/>
      <c r="G45" s="327"/>
      <c r="H45" s="327"/>
      <c r="I45" s="327"/>
      <c r="J45" s="327"/>
    </row>
    <row r="47" spans="1:14" x14ac:dyDescent="0.25">
      <c r="B47" s="134" t="s">
        <v>44</v>
      </c>
      <c r="G47" s="123"/>
      <c r="H47" s="34"/>
      <c r="I47" s="34"/>
      <c r="J47" s="34"/>
    </row>
    <row r="48" spans="1:14" x14ac:dyDescent="0.25">
      <c r="B48" s="125" t="s">
        <v>176</v>
      </c>
      <c r="G48" s="123"/>
      <c r="H48" s="137"/>
      <c r="I48" s="137"/>
      <c r="J48" s="137"/>
    </row>
    <row r="49" spans="1:11" x14ac:dyDescent="0.25">
      <c r="A49" s="164">
        <v>1</v>
      </c>
      <c r="B49" s="328" t="s">
        <v>779</v>
      </c>
      <c r="C49" s="329"/>
      <c r="D49" s="329"/>
      <c r="E49" s="329"/>
      <c r="F49" s="329"/>
      <c r="G49" s="329"/>
      <c r="H49" s="329"/>
      <c r="I49" s="329"/>
      <c r="J49" s="329"/>
    </row>
    <row r="50" spans="1:11" x14ac:dyDescent="0.25">
      <c r="A50" s="164">
        <v>2</v>
      </c>
      <c r="B50" s="328" t="s">
        <v>597</v>
      </c>
      <c r="C50" s="329"/>
      <c r="D50" s="329"/>
      <c r="E50" s="329"/>
      <c r="F50" s="329"/>
      <c r="G50" s="329"/>
      <c r="H50" s="329"/>
      <c r="I50" s="329"/>
      <c r="J50" s="329"/>
    </row>
    <row r="51" spans="1:11" x14ac:dyDescent="0.2">
      <c r="B51" s="134"/>
      <c r="C51" s="134"/>
      <c r="D51" s="134"/>
      <c r="E51" s="134"/>
      <c r="F51" s="134"/>
      <c r="G51" s="134"/>
      <c r="H51" s="134"/>
      <c r="I51" s="134"/>
      <c r="J51" s="134"/>
    </row>
    <row r="52" spans="1:11" x14ac:dyDescent="0.2">
      <c r="B52" s="134" t="s">
        <v>46</v>
      </c>
      <c r="D52" s="134"/>
      <c r="H52" s="137"/>
      <c r="I52" s="137"/>
      <c r="J52" s="137"/>
    </row>
    <row r="53" spans="1:11" ht="15" customHeight="1" x14ac:dyDescent="0.25">
      <c r="B53" s="341" t="s">
        <v>47</v>
      </c>
      <c r="C53" s="341"/>
      <c r="D53" s="341"/>
      <c r="E53" s="341"/>
      <c r="F53" s="341"/>
      <c r="G53" s="341"/>
      <c r="H53" s="341"/>
      <c r="I53" s="341"/>
      <c r="J53" s="341"/>
    </row>
    <row r="54" spans="1:11" ht="15" customHeight="1" x14ac:dyDescent="0.2">
      <c r="B54" s="143"/>
      <c r="C54" s="143"/>
      <c r="D54" s="143"/>
      <c r="E54" s="143"/>
      <c r="F54" s="143"/>
      <c r="H54" s="143">
        <f>SUM(E56:E63)</f>
        <v>150</v>
      </c>
      <c r="I54" s="137" t="str">
        <f>IF(H54=E$11*25,"perfecte","cal revisar")</f>
        <v>perfecte</v>
      </c>
      <c r="J54" s="137" t="str">
        <f>IF(E$11*7&lt;K55,"perfecte","cal revisar")</f>
        <v>perfecte</v>
      </c>
    </row>
    <row r="55" spans="1:11" ht="15" customHeight="1" x14ac:dyDescent="0.2">
      <c r="B55" s="143"/>
      <c r="C55" s="342" t="s">
        <v>48</v>
      </c>
      <c r="D55" s="343"/>
      <c r="E55" s="37" t="s">
        <v>49</v>
      </c>
      <c r="F55" s="342" t="s">
        <v>50</v>
      </c>
      <c r="G55" s="343"/>
      <c r="I55" s="137" t="s">
        <v>548</v>
      </c>
      <c r="J55" s="137" t="s">
        <v>549</v>
      </c>
      <c r="K55" s="137">
        <f>SUM(K56:K63)</f>
        <v>53</v>
      </c>
    </row>
    <row r="56" spans="1:11" ht="15" customHeight="1" x14ac:dyDescent="0.25">
      <c r="B56" s="143"/>
      <c r="C56" s="439" t="s">
        <v>533</v>
      </c>
      <c r="D56" s="382" t="s">
        <v>533</v>
      </c>
      <c r="E56" s="58">
        <v>34</v>
      </c>
      <c r="F56" s="339">
        <v>1</v>
      </c>
      <c r="G56" s="331"/>
      <c r="I56" s="137"/>
      <c r="J56" s="137"/>
      <c r="K56" s="137">
        <f t="shared" ref="K56:K63" si="0">E56*F56</f>
        <v>34</v>
      </c>
    </row>
    <row r="57" spans="1:11" ht="15" customHeight="1" x14ac:dyDescent="0.25">
      <c r="B57" s="143"/>
      <c r="C57" s="356" t="s">
        <v>550</v>
      </c>
      <c r="D57" s="357" t="s">
        <v>550</v>
      </c>
      <c r="E57" s="59">
        <v>3</v>
      </c>
      <c r="F57" s="340">
        <v>1</v>
      </c>
      <c r="G57" s="334"/>
      <c r="I57" s="137"/>
      <c r="J57" s="137"/>
      <c r="K57" s="137">
        <f t="shared" si="0"/>
        <v>3</v>
      </c>
    </row>
    <row r="58" spans="1:11" ht="15" customHeight="1" x14ac:dyDescent="0.25">
      <c r="B58" s="143"/>
      <c r="C58" s="439" t="s">
        <v>539</v>
      </c>
      <c r="D58" s="382" t="s">
        <v>539</v>
      </c>
      <c r="E58" s="58">
        <v>3</v>
      </c>
      <c r="F58" s="339">
        <v>1</v>
      </c>
      <c r="G58" s="331"/>
      <c r="I58" s="137"/>
      <c r="J58" s="137"/>
      <c r="K58" s="137">
        <f t="shared" si="0"/>
        <v>3</v>
      </c>
    </row>
    <row r="59" spans="1:11" ht="15" customHeight="1" x14ac:dyDescent="0.25">
      <c r="B59" s="143"/>
      <c r="C59" s="356" t="s">
        <v>535</v>
      </c>
      <c r="D59" s="357" t="s">
        <v>535</v>
      </c>
      <c r="E59" s="59">
        <v>15</v>
      </c>
      <c r="F59" s="340">
        <v>0</v>
      </c>
      <c r="G59" s="334"/>
      <c r="I59" s="137"/>
      <c r="J59" s="137"/>
      <c r="K59" s="137">
        <f t="shared" si="0"/>
        <v>0</v>
      </c>
    </row>
    <row r="60" spans="1:11" ht="30" customHeight="1" x14ac:dyDescent="0.25">
      <c r="B60" s="143"/>
      <c r="C60" s="439" t="s">
        <v>543</v>
      </c>
      <c r="D60" s="382" t="s">
        <v>543</v>
      </c>
      <c r="E60" s="58">
        <v>82</v>
      </c>
      <c r="F60" s="339">
        <v>0</v>
      </c>
      <c r="G60" s="331"/>
      <c r="I60" s="137"/>
      <c r="J60" s="137"/>
      <c r="K60" s="137">
        <f t="shared" si="0"/>
        <v>0</v>
      </c>
    </row>
    <row r="61" spans="1:11" ht="15" customHeight="1" x14ac:dyDescent="0.2">
      <c r="B61" s="143"/>
      <c r="C61" s="356" t="s">
        <v>540</v>
      </c>
      <c r="D61" s="357" t="s">
        <v>540</v>
      </c>
      <c r="E61" s="59">
        <v>8</v>
      </c>
      <c r="F61" s="340">
        <v>1</v>
      </c>
      <c r="G61" s="334"/>
      <c r="I61" s="137"/>
      <c r="J61" s="137"/>
      <c r="K61" s="137">
        <f t="shared" si="0"/>
        <v>8</v>
      </c>
    </row>
    <row r="62" spans="1:11" ht="15" customHeight="1" x14ac:dyDescent="0.25">
      <c r="B62" s="143"/>
      <c r="C62" s="439" t="s">
        <v>93</v>
      </c>
      <c r="D62" s="382" t="s">
        <v>93</v>
      </c>
      <c r="E62" s="58">
        <v>2</v>
      </c>
      <c r="F62" s="339">
        <v>1</v>
      </c>
      <c r="G62" s="331"/>
      <c r="I62" s="137"/>
      <c r="J62" s="137"/>
      <c r="K62" s="137">
        <f t="shared" si="0"/>
        <v>2</v>
      </c>
    </row>
    <row r="63" spans="1:11" ht="15" customHeight="1" x14ac:dyDescent="0.25">
      <c r="B63" s="143"/>
      <c r="C63" s="356" t="s">
        <v>542</v>
      </c>
      <c r="D63" s="357" t="s">
        <v>542</v>
      </c>
      <c r="E63" s="59">
        <v>3</v>
      </c>
      <c r="F63" s="340">
        <v>1</v>
      </c>
      <c r="G63" s="334"/>
      <c r="I63" s="137"/>
      <c r="J63" s="137"/>
      <c r="K63" s="137">
        <f t="shared" si="0"/>
        <v>3</v>
      </c>
    </row>
    <row r="64" spans="1:11" ht="15" customHeight="1" x14ac:dyDescent="0.2">
      <c r="B64" s="143"/>
      <c r="C64" s="333"/>
      <c r="D64" s="334"/>
      <c r="E64" s="59">
        <v>150</v>
      </c>
      <c r="F64" s="333"/>
      <c r="G64" s="334"/>
      <c r="H64" s="137"/>
      <c r="I64" s="137"/>
      <c r="J64" s="137"/>
    </row>
    <row r="65" spans="1:11" ht="15" customHeight="1" x14ac:dyDescent="0.2">
      <c r="B65" s="143"/>
      <c r="C65" s="143"/>
      <c r="D65" s="143"/>
      <c r="E65" s="143"/>
      <c r="F65" s="143"/>
      <c r="H65" s="137"/>
      <c r="I65" s="137"/>
      <c r="J65" s="137"/>
    </row>
    <row r="66" spans="1:11" x14ac:dyDescent="0.25">
      <c r="A66" s="6"/>
      <c r="B66" s="134" t="s">
        <v>51</v>
      </c>
    </row>
    <row r="67" spans="1:11" x14ac:dyDescent="0.25">
      <c r="B67" s="125" t="s">
        <v>52</v>
      </c>
    </row>
    <row r="68" spans="1:11" x14ac:dyDescent="0.25">
      <c r="C68" s="152" t="s">
        <v>557</v>
      </c>
      <c r="D68" s="153"/>
      <c r="E68" s="153"/>
      <c r="F68" s="153"/>
      <c r="G68" s="153"/>
      <c r="H68" s="153"/>
      <c r="I68" s="153"/>
      <c r="J68" s="153"/>
      <c r="K68" s="153"/>
    </row>
    <row r="69" spans="1:11" x14ac:dyDescent="0.25">
      <c r="C69" s="152" t="s">
        <v>558</v>
      </c>
      <c r="D69" s="153"/>
      <c r="E69" s="153"/>
      <c r="F69" s="153"/>
      <c r="G69" s="153"/>
      <c r="H69" s="153"/>
      <c r="I69" s="153"/>
      <c r="J69" s="153"/>
      <c r="K69" s="153"/>
    </row>
    <row r="70" spans="1:11" x14ac:dyDescent="0.25">
      <c r="C70" s="152" t="s">
        <v>561</v>
      </c>
      <c r="D70" s="153"/>
      <c r="E70" s="153"/>
      <c r="F70" s="153"/>
      <c r="G70" s="153"/>
      <c r="H70" s="153"/>
      <c r="I70" s="153"/>
      <c r="J70" s="153"/>
      <c r="K70" s="153"/>
    </row>
    <row r="71" spans="1:11" x14ac:dyDescent="0.2">
      <c r="C71" s="152" t="s">
        <v>559</v>
      </c>
      <c r="D71" s="153"/>
      <c r="E71" s="153"/>
      <c r="F71" s="153"/>
      <c r="G71" s="153"/>
      <c r="H71" s="153"/>
      <c r="I71" s="153"/>
      <c r="J71" s="153"/>
      <c r="K71" s="153"/>
    </row>
    <row r="72" spans="1:11" x14ac:dyDescent="0.25">
      <c r="C72" s="152" t="s">
        <v>562</v>
      </c>
      <c r="D72" s="153"/>
      <c r="E72" s="153"/>
      <c r="F72" s="153"/>
      <c r="G72" s="153"/>
      <c r="H72" s="153"/>
      <c r="I72" s="153"/>
      <c r="J72" s="153"/>
      <c r="K72" s="153"/>
    </row>
    <row r="73" spans="1:11" x14ac:dyDescent="0.25">
      <c r="C73" s="152" t="s">
        <v>560</v>
      </c>
      <c r="D73" s="153"/>
      <c r="E73" s="153"/>
      <c r="F73" s="153"/>
      <c r="G73" s="153"/>
      <c r="H73" s="153"/>
      <c r="I73" s="153"/>
      <c r="J73" s="153"/>
      <c r="K73" s="153"/>
    </row>
    <row r="75" spans="1:11" x14ac:dyDescent="0.25">
      <c r="A75" s="6"/>
      <c r="B75" s="134" t="s">
        <v>53</v>
      </c>
    </row>
    <row r="76" spans="1:11" ht="15" customHeight="1" x14ac:dyDescent="0.25">
      <c r="B76" s="341" t="s">
        <v>54</v>
      </c>
      <c r="C76" s="341"/>
      <c r="D76" s="341"/>
      <c r="E76" s="341"/>
      <c r="F76" s="341"/>
      <c r="G76" s="341"/>
      <c r="H76" s="341"/>
    </row>
    <row r="77" spans="1:11" ht="15" customHeight="1" x14ac:dyDescent="0.2">
      <c r="B77" s="143"/>
      <c r="C77" s="143"/>
      <c r="D77" s="143"/>
      <c r="E77" s="143"/>
      <c r="F77" s="143"/>
      <c r="G77" s="143"/>
      <c r="H77" s="143"/>
    </row>
    <row r="78" spans="1:11" ht="15" customHeight="1" x14ac:dyDescent="0.25">
      <c r="B78" s="143"/>
      <c r="C78" s="336" t="s">
        <v>55</v>
      </c>
      <c r="D78" s="337"/>
      <c r="E78" s="336" t="s">
        <v>56</v>
      </c>
      <c r="F78" s="337"/>
      <c r="G78" s="336" t="s">
        <v>57</v>
      </c>
      <c r="H78" s="338"/>
      <c r="I78" s="337"/>
      <c r="J78" s="143"/>
    </row>
    <row r="79" spans="1:11" ht="15" customHeight="1" x14ac:dyDescent="0.25">
      <c r="B79" s="143"/>
      <c r="C79" s="439" t="s">
        <v>564</v>
      </c>
      <c r="D79" s="382" t="s">
        <v>564</v>
      </c>
      <c r="E79" s="339">
        <v>0.6</v>
      </c>
      <c r="F79" s="331"/>
      <c r="G79" s="339">
        <v>0.75</v>
      </c>
      <c r="H79" s="332"/>
      <c r="I79" s="331"/>
      <c r="J79" s="143"/>
    </row>
    <row r="80" spans="1:11" ht="15" customHeight="1" x14ac:dyDescent="0.25">
      <c r="B80" s="143"/>
      <c r="C80" s="439" t="s">
        <v>567</v>
      </c>
      <c r="D80" s="382" t="s">
        <v>567</v>
      </c>
      <c r="E80" s="339">
        <v>0.2</v>
      </c>
      <c r="F80" s="331"/>
      <c r="G80" s="339">
        <v>0.25</v>
      </c>
      <c r="H80" s="332"/>
      <c r="I80" s="331"/>
      <c r="J80" s="143"/>
    </row>
    <row r="81" spans="2:10" ht="15.75" customHeight="1" x14ac:dyDescent="0.25">
      <c r="B81" s="143"/>
      <c r="C81" s="356" t="s">
        <v>568</v>
      </c>
      <c r="D81" s="357" t="s">
        <v>568</v>
      </c>
      <c r="E81" s="340">
        <v>0.05</v>
      </c>
      <c r="F81" s="334"/>
      <c r="G81" s="340">
        <v>0.1</v>
      </c>
      <c r="H81" s="335"/>
      <c r="I81" s="334"/>
      <c r="J81" s="143"/>
    </row>
    <row r="82" spans="2:10" x14ac:dyDescent="0.2">
      <c r="D82" s="42"/>
    </row>
  </sheetData>
  <sheetProtection password="C6A8" sheet="1" objects="1" scenarios="1"/>
  <mergeCells count="51">
    <mergeCell ref="B11:D11"/>
    <mergeCell ref="H11:J11"/>
    <mergeCell ref="A1:J1"/>
    <mergeCell ref="E3:J4"/>
    <mergeCell ref="C7:J7"/>
    <mergeCell ref="C8:J8"/>
    <mergeCell ref="C9:J9"/>
    <mergeCell ref="C55:D55"/>
    <mergeCell ref="F55:G55"/>
    <mergeCell ref="G12:J12"/>
    <mergeCell ref="B15:B16"/>
    <mergeCell ref="B29:J29"/>
    <mergeCell ref="B35:J35"/>
    <mergeCell ref="B37:J37"/>
    <mergeCell ref="B39:J39"/>
    <mergeCell ref="B44:J44"/>
    <mergeCell ref="B45:J45"/>
    <mergeCell ref="B49:J49"/>
    <mergeCell ref="B50:J50"/>
    <mergeCell ref="B53:J53"/>
    <mergeCell ref="C56:D56"/>
    <mergeCell ref="F56:G56"/>
    <mergeCell ref="C57:D57"/>
    <mergeCell ref="F57:G57"/>
    <mergeCell ref="C58:D58"/>
    <mergeCell ref="F58:G58"/>
    <mergeCell ref="C59:D59"/>
    <mergeCell ref="F59:G59"/>
    <mergeCell ref="C60:D60"/>
    <mergeCell ref="F60:G60"/>
    <mergeCell ref="C61:D61"/>
    <mergeCell ref="F61:G61"/>
    <mergeCell ref="C62:D62"/>
    <mergeCell ref="F62:G62"/>
    <mergeCell ref="C63:D63"/>
    <mergeCell ref="F63:G63"/>
    <mergeCell ref="C64:D64"/>
    <mergeCell ref="F64:G64"/>
    <mergeCell ref="C79:D79"/>
    <mergeCell ref="E79:F79"/>
    <mergeCell ref="G79:I79"/>
    <mergeCell ref="B76:H76"/>
    <mergeCell ref="C78:D78"/>
    <mergeCell ref="E78:F78"/>
    <mergeCell ref="G78:I78"/>
    <mergeCell ref="C80:D80"/>
    <mergeCell ref="E80:F80"/>
    <mergeCell ref="G80:I80"/>
    <mergeCell ref="C81:D81"/>
    <mergeCell ref="E81:F81"/>
    <mergeCell ref="G81:I81"/>
  </mergeCells>
  <dataValidations count="4">
    <dataValidation type="list" allowBlank="1" showInputMessage="1" showErrorMessage="1" prompt="Escoja de la lista" sqref="H11:J11">
      <formula1>$P$3:$P$7</formula1>
    </dataValidation>
    <dataValidation type="list" allowBlank="1" showInputMessage="1" showErrorMessage="1" sqref="B56:B63">
      <formula1>act</formula1>
    </dataValidation>
    <dataValidation type="list" allowBlank="1" showInputMessage="1" showErrorMessage="1" sqref="B68:B73">
      <formula1>metdoc</formula1>
    </dataValidation>
    <dataValidation type="list" allowBlank="1" showInputMessage="1" showErrorMessage="1" sqref="B79:B81">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6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713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714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714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714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714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714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714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714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714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714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714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715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9"/>
  <dimension ref="A1:AM88"/>
  <sheetViews>
    <sheetView showGridLines="0" topLeftCell="A46" zoomScale="120" zoomScaleNormal="120" workbookViewId="0">
      <selection activeCell="A56" sqref="A56:F88"/>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5">
      <c r="A1" s="323" t="s">
        <v>576</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48.75" customHeight="1" x14ac:dyDescent="0.25">
      <c r="C5" s="370" t="s">
        <v>578</v>
      </c>
      <c r="D5" s="370"/>
      <c r="E5" s="370"/>
      <c r="F5" s="37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301</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x14ac:dyDescent="0.25">
      <c r="AL17" s="47"/>
      <c r="AM17" s="47" t="s">
        <v>138</v>
      </c>
    </row>
    <row r="18" spans="3:39" ht="15.95" x14ac:dyDescent="0.2">
      <c r="AL18" s="47"/>
      <c r="AM18" s="47"/>
    </row>
    <row r="19" spans="3:39" x14ac:dyDescent="0.25">
      <c r="C19" s="134" t="s">
        <v>302</v>
      </c>
      <c r="D19" s="49">
        <v>12</v>
      </c>
      <c r="E19" s="125" t="s">
        <v>140</v>
      </c>
      <c r="AL19" s="47"/>
      <c r="AM19" s="47" t="s">
        <v>141</v>
      </c>
    </row>
    <row r="20" spans="3:39" x14ac:dyDescent="0.25">
      <c r="AL20" s="47"/>
      <c r="AM20" s="47" t="s">
        <v>142</v>
      </c>
    </row>
    <row r="21" spans="3:39" x14ac:dyDescent="0.25">
      <c r="C21" s="134" t="s">
        <v>143</v>
      </c>
      <c r="D21" s="49" t="s">
        <v>172</v>
      </c>
      <c r="F21" s="13"/>
      <c r="AL21" s="47"/>
      <c r="AM21" s="47" t="s">
        <v>144</v>
      </c>
    </row>
    <row r="22" spans="3:39" x14ac:dyDescent="0.25">
      <c r="C22" s="125" t="s">
        <v>145</v>
      </c>
      <c r="E22" s="13"/>
      <c r="F22" s="13"/>
      <c r="G22" s="125"/>
      <c r="AL22" s="47"/>
      <c r="AM22" s="47" t="s">
        <v>130</v>
      </c>
    </row>
    <row r="23" spans="3:39" x14ac:dyDescent="0.25">
      <c r="C23" s="19" t="s">
        <v>22</v>
      </c>
      <c r="D23" s="49">
        <v>6</v>
      </c>
      <c r="E23" s="19" t="s">
        <v>23</v>
      </c>
      <c r="F23" s="49"/>
      <c r="AL23" s="47"/>
      <c r="AM23" s="47" t="s">
        <v>146</v>
      </c>
    </row>
    <row r="24" spans="3:39" x14ac:dyDescent="0.25">
      <c r="C24" s="19" t="s">
        <v>24</v>
      </c>
      <c r="D24" s="49">
        <v>6</v>
      </c>
      <c r="E24" s="19" t="s">
        <v>25</v>
      </c>
      <c r="F24" s="49"/>
      <c r="AL24" s="47"/>
      <c r="AM24" s="47" t="s">
        <v>147</v>
      </c>
    </row>
    <row r="25" spans="3:39" x14ac:dyDescent="0.25">
      <c r="C25" s="19"/>
      <c r="E25" s="19"/>
      <c r="AL25" s="47"/>
      <c r="AM25" s="47" t="s">
        <v>132</v>
      </c>
    </row>
    <row r="26" spans="3:39" x14ac:dyDescent="0.25">
      <c r="C26" s="19" t="s">
        <v>26</v>
      </c>
      <c r="D26" s="49"/>
      <c r="E26" s="19" t="s">
        <v>27</v>
      </c>
      <c r="F26" s="49"/>
      <c r="AL26" s="47"/>
      <c r="AM26" s="47" t="s">
        <v>148</v>
      </c>
    </row>
    <row r="27" spans="3:39" ht="15.95" x14ac:dyDescent="0.2">
      <c r="C27" s="19" t="s">
        <v>28</v>
      </c>
      <c r="D27" s="49"/>
      <c r="E27" s="19" t="s">
        <v>29</v>
      </c>
      <c r="F27" s="49"/>
      <c r="AL27" s="47"/>
      <c r="AM27" s="47" t="s">
        <v>127</v>
      </c>
    </row>
    <row r="28" spans="3:39" ht="15.95" x14ac:dyDescent="0.2">
      <c r="C28" s="19"/>
      <c r="E28" s="19"/>
      <c r="AL28" s="47"/>
      <c r="AM28" s="47" t="s">
        <v>149</v>
      </c>
    </row>
    <row r="29" spans="3:39" x14ac:dyDescent="0.25">
      <c r="C29" s="19" t="s">
        <v>30</v>
      </c>
      <c r="D29" s="49"/>
      <c r="E29" s="19" t="s">
        <v>31</v>
      </c>
      <c r="F29" s="49"/>
      <c r="AL29" s="47"/>
      <c r="AM29" s="47" t="s">
        <v>150</v>
      </c>
    </row>
    <row r="30" spans="3:39" ht="15.95" x14ac:dyDescent="0.2">
      <c r="C30" s="19" t="s">
        <v>32</v>
      </c>
      <c r="D30" s="49"/>
      <c r="E30" s="19" t="s">
        <v>33</v>
      </c>
      <c r="F30" s="49"/>
      <c r="AL30" s="47"/>
      <c r="AM30" s="47" t="s">
        <v>134</v>
      </c>
    </row>
    <row r="31" spans="3:39" x14ac:dyDescent="0.25">
      <c r="AL31" s="47"/>
      <c r="AM31" s="47" t="s">
        <v>151</v>
      </c>
    </row>
    <row r="32" spans="3:39" x14ac:dyDescent="0.25">
      <c r="AL32" s="47"/>
      <c r="AM32" s="47" t="s">
        <v>152</v>
      </c>
    </row>
    <row r="33" spans="2:39" ht="15.95" x14ac:dyDescent="0.2">
      <c r="C33" s="134" t="s">
        <v>153</v>
      </c>
      <c r="AL33" s="47"/>
      <c r="AM33" s="47" t="s">
        <v>154</v>
      </c>
    </row>
    <row r="34" spans="2:39" x14ac:dyDescent="0.25">
      <c r="D34" s="19" t="s">
        <v>155</v>
      </c>
      <c r="E34" s="50" t="s">
        <v>579</v>
      </c>
      <c r="AL34" s="47"/>
      <c r="AM34" s="47" t="s">
        <v>157</v>
      </c>
    </row>
    <row r="35" spans="2:39" x14ac:dyDescent="0.25">
      <c r="D35" s="19" t="s">
        <v>158</v>
      </c>
      <c r="E35" s="50" t="s">
        <v>579</v>
      </c>
      <c r="AL35" s="47"/>
      <c r="AM35" s="47" t="s">
        <v>159</v>
      </c>
    </row>
    <row r="36" spans="2:39" x14ac:dyDescent="0.25">
      <c r="D36" s="19" t="s">
        <v>160</v>
      </c>
      <c r="E36" s="50" t="s">
        <v>579</v>
      </c>
      <c r="AL36" s="47"/>
      <c r="AM36" s="47" t="s">
        <v>162</v>
      </c>
    </row>
    <row r="37" spans="2:39" x14ac:dyDescent="0.25">
      <c r="D37" s="19" t="s">
        <v>163</v>
      </c>
      <c r="E37" s="50" t="s">
        <v>579</v>
      </c>
      <c r="AL37" s="47"/>
      <c r="AM37" s="47" t="s">
        <v>164</v>
      </c>
    </row>
    <row r="38" spans="2:39" ht="15.95" x14ac:dyDescent="0.2">
      <c r="D38" s="19" t="s">
        <v>165</v>
      </c>
      <c r="E38" s="49"/>
    </row>
    <row r="39" spans="2:39" ht="15.95" x14ac:dyDescent="0.2">
      <c r="AL39" s="45" t="s">
        <v>167</v>
      </c>
    </row>
    <row r="40" spans="2:39" ht="15.95" x14ac:dyDescent="0.2">
      <c r="B40" s="134" t="s">
        <v>168</v>
      </c>
      <c r="C40" s="134" t="s">
        <v>169</v>
      </c>
      <c r="AL40" s="45" t="s">
        <v>170</v>
      </c>
    </row>
    <row r="41" spans="2:39" x14ac:dyDescent="0.25">
      <c r="C41" s="125" t="s">
        <v>171</v>
      </c>
      <c r="AL41" s="45" t="s">
        <v>172</v>
      </c>
    </row>
    <row r="42" spans="2:39" ht="67.5" customHeight="1" x14ac:dyDescent="0.25">
      <c r="C42" s="325" t="s">
        <v>580</v>
      </c>
      <c r="D42" s="325"/>
      <c r="E42" s="325"/>
      <c r="F42" s="325"/>
      <c r="G42" s="325"/>
    </row>
    <row r="43" spans="2:39" ht="15.75" customHeight="1" x14ac:dyDescent="0.2">
      <c r="AL43" s="47"/>
    </row>
    <row r="44" spans="2:39" ht="15.95" x14ac:dyDescent="0.2">
      <c r="B44" s="134" t="s">
        <v>173</v>
      </c>
      <c r="C44" s="134" t="s">
        <v>41</v>
      </c>
      <c r="AL44" s="47"/>
    </row>
    <row r="45" spans="2:39"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2:39"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2:39" ht="45.75" customHeight="1" x14ac:dyDescent="0.25">
      <c r="B47" s="52">
        <v>1</v>
      </c>
      <c r="C47" s="371" t="s">
        <v>453</v>
      </c>
      <c r="D47" s="371"/>
      <c r="E47" s="371"/>
      <c r="F47" s="371"/>
      <c r="G47" s="57"/>
      <c r="H47" s="57"/>
      <c r="I47" s="57"/>
      <c r="J47" s="57"/>
      <c r="K47" s="164"/>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2:39" x14ac:dyDescent="0.25">
      <c r="B48" s="164">
        <v>2</v>
      </c>
      <c r="C48" s="372" t="s">
        <v>60</v>
      </c>
      <c r="D48" s="372"/>
      <c r="E48" s="372"/>
      <c r="F48" s="372"/>
      <c r="G48" s="57"/>
      <c r="H48" s="57"/>
      <c r="I48" s="57"/>
      <c r="J48" s="57"/>
      <c r="K48" s="164"/>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1:39" ht="31.5" customHeight="1" x14ac:dyDescent="0.25">
      <c r="B49" s="164">
        <v>3</v>
      </c>
      <c r="C49" s="369" t="s">
        <v>219</v>
      </c>
      <c r="D49" s="372"/>
      <c r="E49" s="372"/>
      <c r="F49" s="372"/>
      <c r="G49" s="57"/>
      <c r="K49" s="164"/>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ht="15.95" x14ac:dyDescent="0.2">
      <c r="G50" s="123"/>
      <c r="J50" s="45"/>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M50" s="164"/>
    </row>
    <row r="51" spans="1:39" x14ac:dyDescent="0.25">
      <c r="B51" s="134" t="s">
        <v>312</v>
      </c>
      <c r="C51" s="134" t="s">
        <v>44</v>
      </c>
      <c r="G51" s="123"/>
      <c r="J51" s="45"/>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M51" s="164"/>
    </row>
    <row r="52" spans="1:39" x14ac:dyDescent="0.25">
      <c r="C52" s="164" t="s">
        <v>45</v>
      </c>
      <c r="G52" s="123"/>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1:39" ht="32.25" customHeight="1" x14ac:dyDescent="0.25">
      <c r="B53" s="180">
        <v>1</v>
      </c>
      <c r="C53" s="369" t="s">
        <v>454</v>
      </c>
      <c r="D53" s="369"/>
      <c r="E53" s="369"/>
      <c r="F53" s="369"/>
      <c r="K53" s="164"/>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ht="15.75" customHeight="1" x14ac:dyDescent="0.25">
      <c r="B54" s="164">
        <v>2</v>
      </c>
      <c r="C54" s="145" t="s">
        <v>455</v>
      </c>
      <c r="D54" s="158"/>
      <c r="E54" s="158"/>
      <c r="F54" s="158"/>
      <c r="K54" s="164"/>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ht="15.95" x14ac:dyDescent="0.2">
      <c r="J55" s="45"/>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1:39" ht="15.95" x14ac:dyDescent="0.2">
      <c r="A56" s="244"/>
      <c r="B56" s="263" t="s">
        <v>177</v>
      </c>
      <c r="C56" s="263" t="s">
        <v>46</v>
      </c>
      <c r="D56" s="263"/>
      <c r="E56" s="245"/>
      <c r="F56" s="245"/>
      <c r="AL56" s="51"/>
    </row>
    <row r="57" spans="1:39" ht="33" customHeight="1" x14ac:dyDescent="0.25">
      <c r="A57" s="244"/>
      <c r="B57" s="312" t="s">
        <v>47</v>
      </c>
      <c r="C57" s="312"/>
      <c r="D57" s="312"/>
      <c r="E57" s="312"/>
      <c r="F57" s="312"/>
      <c r="H57" s="52"/>
      <c r="I57" s="52"/>
      <c r="J57" s="45"/>
      <c r="AM57" s="164"/>
    </row>
    <row r="58" spans="1:39" s="52" customFormat="1" ht="31.5" customHeight="1" x14ac:dyDescent="0.2">
      <c r="A58" s="248"/>
      <c r="B58" s="246"/>
      <c r="C58" s="246" t="s">
        <v>178</v>
      </c>
      <c r="D58" s="249" t="s">
        <v>179</v>
      </c>
      <c r="E58" s="250" t="s">
        <v>180</v>
      </c>
      <c r="F58" s="246"/>
      <c r="H58" s="164"/>
      <c r="I58" s="164"/>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45"/>
    </row>
    <row r="59" spans="1:39" ht="15.95" x14ac:dyDescent="0.2">
      <c r="A59" s="244"/>
      <c r="B59" s="245"/>
      <c r="C59" s="245" t="s">
        <v>80</v>
      </c>
      <c r="D59" s="258">
        <v>18</v>
      </c>
      <c r="E59" s="262">
        <v>1</v>
      </c>
      <c r="F59" s="264"/>
      <c r="J59" s="45"/>
      <c r="AM59" s="164"/>
    </row>
    <row r="60" spans="1:39" ht="15.95" x14ac:dyDescent="0.2">
      <c r="A60" s="244"/>
      <c r="B60" s="245"/>
      <c r="C60" s="245" t="s">
        <v>79</v>
      </c>
      <c r="D60" s="258">
        <v>42</v>
      </c>
      <c r="E60" s="262">
        <v>0.7</v>
      </c>
      <c r="F60" s="245"/>
      <c r="J60" s="45"/>
      <c r="AM60" s="164"/>
    </row>
    <row r="61" spans="1:39" ht="15.95" x14ac:dyDescent="0.2">
      <c r="A61" s="244"/>
      <c r="B61" s="245"/>
      <c r="C61" s="245" t="s">
        <v>200</v>
      </c>
      <c r="D61" s="258">
        <v>15</v>
      </c>
      <c r="E61" s="262">
        <v>0.5</v>
      </c>
      <c r="F61" s="245"/>
      <c r="J61" s="45"/>
      <c r="AM61" s="164"/>
    </row>
    <row r="62" spans="1:39" ht="81.75" customHeight="1" x14ac:dyDescent="0.25">
      <c r="A62" s="244"/>
      <c r="B62" s="245"/>
      <c r="C62" s="270" t="s">
        <v>456</v>
      </c>
      <c r="D62" s="258">
        <v>92</v>
      </c>
      <c r="E62" s="262">
        <v>0</v>
      </c>
      <c r="F62" s="245"/>
      <c r="J62" s="45"/>
      <c r="AM62" s="164"/>
    </row>
    <row r="63" spans="1:39" x14ac:dyDescent="0.25">
      <c r="A63" s="244"/>
      <c r="B63" s="245"/>
      <c r="C63" s="245" t="s">
        <v>91</v>
      </c>
      <c r="D63" s="258">
        <v>4</v>
      </c>
      <c r="E63" s="262">
        <v>1</v>
      </c>
      <c r="F63" s="245"/>
      <c r="J63" s="45"/>
      <c r="AM63" s="164"/>
    </row>
    <row r="64" spans="1:39" x14ac:dyDescent="0.25">
      <c r="A64" s="244"/>
      <c r="B64" s="245"/>
      <c r="C64" s="245" t="s">
        <v>93</v>
      </c>
      <c r="D64" s="258">
        <v>5</v>
      </c>
      <c r="E64" s="262">
        <v>1</v>
      </c>
      <c r="F64" s="245"/>
      <c r="J64" s="45"/>
      <c r="AM64" s="164"/>
    </row>
    <row r="65" spans="1:39" x14ac:dyDescent="0.25">
      <c r="A65" s="244"/>
      <c r="B65" s="245"/>
      <c r="C65" s="245" t="s">
        <v>181</v>
      </c>
      <c r="D65" s="258">
        <v>66</v>
      </c>
      <c r="E65" s="262">
        <v>0.2</v>
      </c>
      <c r="F65" s="245"/>
      <c r="J65" s="45"/>
      <c r="AM65" s="164"/>
    </row>
    <row r="66" spans="1:39" x14ac:dyDescent="0.25">
      <c r="A66" s="244"/>
      <c r="B66" s="245"/>
      <c r="C66" s="245" t="s">
        <v>236</v>
      </c>
      <c r="D66" s="258">
        <v>8</v>
      </c>
      <c r="E66" s="262">
        <v>0.75</v>
      </c>
      <c r="F66" s="245"/>
      <c r="J66" s="45"/>
      <c r="AM66" s="164"/>
    </row>
    <row r="67" spans="1:39" ht="30" x14ac:dyDescent="0.25">
      <c r="A67" s="244"/>
      <c r="B67" s="245"/>
      <c r="C67" s="270" t="s">
        <v>581</v>
      </c>
      <c r="D67" s="258">
        <v>30</v>
      </c>
      <c r="E67" s="262">
        <v>0.2</v>
      </c>
      <c r="F67" s="245"/>
      <c r="AM67" s="55"/>
    </row>
    <row r="68" spans="1:39" ht="30" x14ac:dyDescent="0.25">
      <c r="A68" s="244"/>
      <c r="B68" s="245"/>
      <c r="C68" s="271" t="s">
        <v>347</v>
      </c>
      <c r="D68" s="272">
        <v>20</v>
      </c>
      <c r="E68" s="273">
        <v>0.5</v>
      </c>
      <c r="F68" s="245"/>
    </row>
    <row r="69" spans="1:39" x14ac:dyDescent="0.25">
      <c r="A69" s="244"/>
      <c r="B69" s="245"/>
      <c r="C69" s="271"/>
      <c r="D69" s="272"/>
      <c r="E69" s="273"/>
      <c r="F69" s="245"/>
    </row>
    <row r="70" spans="1:39" x14ac:dyDescent="0.25">
      <c r="A70" s="244"/>
      <c r="B70" s="263" t="s">
        <v>186</v>
      </c>
      <c r="C70" s="263" t="s">
        <v>51</v>
      </c>
      <c r="D70" s="245"/>
      <c r="E70" s="245"/>
      <c r="F70" s="265"/>
      <c r="G70" s="57"/>
      <c r="H70" s="57"/>
    </row>
    <row r="71" spans="1:39" x14ac:dyDescent="0.25">
      <c r="A71" s="244"/>
      <c r="B71" s="245"/>
      <c r="C71" s="264" t="s">
        <v>52</v>
      </c>
      <c r="D71" s="245"/>
      <c r="E71" s="245"/>
      <c r="F71" s="265"/>
      <c r="G71" s="57"/>
      <c r="H71" s="57"/>
    </row>
    <row r="72" spans="1:39" x14ac:dyDescent="0.25">
      <c r="A72" s="244"/>
      <c r="B72" s="245">
        <v>1</v>
      </c>
      <c r="C72" s="274" t="s">
        <v>80</v>
      </c>
      <c r="D72" s="274"/>
      <c r="E72" s="274"/>
      <c r="F72" s="265"/>
      <c r="G72" s="57"/>
      <c r="H72" s="57"/>
    </row>
    <row r="73" spans="1:39" x14ac:dyDescent="0.25">
      <c r="A73" s="244"/>
      <c r="B73" s="245">
        <v>2</v>
      </c>
      <c r="C73" s="274" t="s">
        <v>79</v>
      </c>
      <c r="D73" s="275"/>
      <c r="E73" s="275"/>
      <c r="F73" s="265"/>
      <c r="G73" s="57"/>
      <c r="H73" s="57"/>
    </row>
    <row r="74" spans="1:39" x14ac:dyDescent="0.25">
      <c r="A74" s="244"/>
      <c r="B74" s="245">
        <v>3</v>
      </c>
      <c r="C74" s="274" t="s">
        <v>91</v>
      </c>
      <c r="D74" s="275"/>
      <c r="E74" s="275"/>
      <c r="F74" s="265"/>
      <c r="G74" s="57"/>
      <c r="H74" s="57"/>
    </row>
    <row r="75" spans="1:39" x14ac:dyDescent="0.25">
      <c r="A75" s="244"/>
      <c r="B75" s="245">
        <v>4</v>
      </c>
      <c r="C75" s="274" t="s">
        <v>93</v>
      </c>
      <c r="D75" s="275"/>
      <c r="E75" s="275"/>
      <c r="F75" s="265"/>
      <c r="G75" s="57"/>
      <c r="H75" s="57"/>
    </row>
    <row r="76" spans="1:39" x14ac:dyDescent="0.25">
      <c r="A76" s="244"/>
      <c r="B76" s="245">
        <v>5</v>
      </c>
      <c r="C76" s="274" t="s">
        <v>74</v>
      </c>
      <c r="D76" s="275"/>
      <c r="E76" s="275"/>
      <c r="F76" s="265"/>
      <c r="G76" s="57"/>
      <c r="H76" s="57"/>
    </row>
    <row r="77" spans="1:39" x14ac:dyDescent="0.25">
      <c r="A77" s="244"/>
      <c r="B77" s="245">
        <v>6</v>
      </c>
      <c r="C77" s="274" t="s">
        <v>582</v>
      </c>
      <c r="D77" s="275"/>
      <c r="E77" s="275"/>
      <c r="F77" s="245"/>
    </row>
    <row r="78" spans="1:39" x14ac:dyDescent="0.25">
      <c r="A78" s="244"/>
      <c r="B78" s="245">
        <v>7</v>
      </c>
      <c r="C78" s="274" t="s">
        <v>236</v>
      </c>
      <c r="D78" s="276"/>
      <c r="E78" s="276"/>
      <c r="F78" s="245"/>
    </row>
    <row r="79" spans="1:39" x14ac:dyDescent="0.25">
      <c r="A79" s="244"/>
      <c r="B79" s="245">
        <v>8</v>
      </c>
      <c r="C79" s="274" t="s">
        <v>78</v>
      </c>
      <c r="D79" s="276"/>
      <c r="E79" s="276"/>
      <c r="F79" s="245"/>
    </row>
    <row r="80" spans="1:39" ht="18" customHeight="1" x14ac:dyDescent="0.25">
      <c r="A80" s="244"/>
      <c r="B80" s="245">
        <v>9</v>
      </c>
      <c r="C80" s="274" t="s">
        <v>347</v>
      </c>
      <c r="D80" s="274"/>
      <c r="E80" s="274"/>
      <c r="F80" s="277"/>
      <c r="G80" s="143"/>
      <c r="I80" s="52"/>
      <c r="J80" s="52"/>
    </row>
    <row r="81" spans="1:39" s="52" customFormat="1" ht="30.75" customHeight="1" x14ac:dyDescent="0.25">
      <c r="A81" s="248"/>
      <c r="B81" s="263" t="s">
        <v>189</v>
      </c>
      <c r="C81" s="263" t="s">
        <v>53</v>
      </c>
      <c r="D81" s="245"/>
      <c r="E81" s="245"/>
      <c r="F81" s="246"/>
      <c r="H81" s="164"/>
      <c r="I81" s="164"/>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45"/>
    </row>
    <row r="82" spans="1:39" ht="75" x14ac:dyDescent="0.25">
      <c r="A82" s="244"/>
      <c r="B82" s="245"/>
      <c r="C82" s="277" t="s">
        <v>54</v>
      </c>
      <c r="D82" s="277"/>
      <c r="E82" s="277"/>
      <c r="F82" s="264"/>
      <c r="J82" s="45"/>
      <c r="AM82" s="164"/>
    </row>
    <row r="83" spans="1:39" x14ac:dyDescent="0.25">
      <c r="A83" s="244"/>
      <c r="B83" s="245"/>
      <c r="C83" s="246" t="s">
        <v>53</v>
      </c>
      <c r="D83" s="266" t="s">
        <v>190</v>
      </c>
      <c r="E83" s="250" t="s">
        <v>191</v>
      </c>
      <c r="F83" s="245"/>
      <c r="J83" s="45"/>
      <c r="AM83" s="164"/>
    </row>
    <row r="84" spans="1:39" ht="17.25" customHeight="1" x14ac:dyDescent="0.25">
      <c r="A84" s="244"/>
      <c r="B84" s="245"/>
      <c r="C84" s="245" t="s">
        <v>361</v>
      </c>
      <c r="D84" s="278">
        <v>0.6</v>
      </c>
      <c r="E84" s="279">
        <v>0.75</v>
      </c>
      <c r="F84" s="245"/>
      <c r="J84" s="45"/>
      <c r="AM84" s="164"/>
    </row>
    <row r="85" spans="1:39" x14ac:dyDescent="0.25">
      <c r="A85" s="244"/>
      <c r="B85" s="245"/>
      <c r="C85" s="245" t="s">
        <v>78</v>
      </c>
      <c r="D85" s="278">
        <v>0.1</v>
      </c>
      <c r="E85" s="279">
        <v>0.35</v>
      </c>
      <c r="F85" s="245"/>
      <c r="J85" s="45"/>
      <c r="AM85" s="164"/>
    </row>
    <row r="86" spans="1:39" ht="30" x14ac:dyDescent="0.25">
      <c r="A86" s="244"/>
      <c r="B86" s="245"/>
      <c r="C86" s="280" t="s">
        <v>458</v>
      </c>
      <c r="D86" s="281">
        <v>0.05</v>
      </c>
      <c r="E86" s="279">
        <v>0.1</v>
      </c>
      <c r="F86" s="245"/>
      <c r="J86" s="45"/>
      <c r="AM86" s="164"/>
    </row>
    <row r="87" spans="1:39" x14ac:dyDescent="0.25">
      <c r="A87" s="244"/>
      <c r="B87" s="245"/>
      <c r="C87" s="245" t="s">
        <v>468</v>
      </c>
      <c r="D87" s="245">
        <v>70</v>
      </c>
      <c r="E87" s="279">
        <v>0.9</v>
      </c>
      <c r="F87" s="245"/>
      <c r="J87" s="45"/>
      <c r="AM87" s="164"/>
    </row>
    <row r="88" spans="1:39" x14ac:dyDescent="0.25">
      <c r="A88" s="244"/>
      <c r="B88" s="245"/>
      <c r="C88" s="245"/>
      <c r="D88" s="245"/>
      <c r="E88" s="245"/>
      <c r="F88" s="245"/>
    </row>
  </sheetData>
  <sheetProtection password="C6A8" sheet="1" objects="1" scenarios="1"/>
  <mergeCells count="8">
    <mergeCell ref="C53:F53"/>
    <mergeCell ref="B57:F57"/>
    <mergeCell ref="A1:G1"/>
    <mergeCell ref="C5:F5"/>
    <mergeCell ref="C42:G42"/>
    <mergeCell ref="C47:F47"/>
    <mergeCell ref="C48:F48"/>
    <mergeCell ref="C49:F49"/>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55"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[2]CUADROS!#REF!</xm:f>
          </x14:formula1>
          <xm:sqref>C11:C16</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0">
    <pageSetUpPr fitToPage="1"/>
  </sheetPr>
  <dimension ref="A1:P74"/>
  <sheetViews>
    <sheetView topLeftCell="A43" zoomScaleNormal="100" workbookViewId="0">
      <selection activeCell="C59" sqref="C59"/>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57"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1172</v>
      </c>
      <c r="D7" s="355"/>
      <c r="E7" s="355"/>
      <c r="F7" s="355"/>
      <c r="G7" s="355"/>
      <c r="H7" s="355"/>
      <c r="I7" s="355"/>
      <c r="J7" s="355"/>
      <c r="P7" s="4" t="s">
        <v>10</v>
      </c>
    </row>
    <row r="8" spans="1:16" ht="15.75" x14ac:dyDescent="0.25">
      <c r="B8" s="1" t="s">
        <v>11</v>
      </c>
      <c r="C8" s="355" t="s">
        <v>1173</v>
      </c>
      <c r="D8" s="355"/>
      <c r="E8" s="355"/>
      <c r="F8" s="355"/>
      <c r="G8" s="355"/>
      <c r="H8" s="355"/>
      <c r="I8" s="355"/>
      <c r="J8" s="355"/>
      <c r="M8" s="123"/>
      <c r="N8" s="123"/>
      <c r="O8" s="123"/>
      <c r="P8" s="4" t="s">
        <v>12</v>
      </c>
    </row>
    <row r="9" spans="1:16" ht="15.75" x14ac:dyDescent="0.25">
      <c r="B9" s="1" t="s">
        <v>13</v>
      </c>
      <c r="C9" s="355" t="s">
        <v>1174</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79" t="s">
        <v>1141</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c r="C19" s="56"/>
      <c r="D19" s="23" t="s">
        <v>28</v>
      </c>
      <c r="E19" s="24">
        <v>6</v>
      </c>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26" t="s">
        <v>1175</v>
      </c>
      <c r="C26" s="327"/>
      <c r="D26" s="327"/>
      <c r="E26" s="327"/>
      <c r="F26" s="327"/>
      <c r="G26" s="327"/>
      <c r="H26" s="327"/>
      <c r="I26" s="327"/>
      <c r="J26" s="327"/>
      <c r="L26" s="31"/>
      <c r="N26" s="31"/>
    </row>
    <row r="27" spans="1:16" s="28" customFormat="1" x14ac:dyDescent="0.2">
      <c r="A27" s="164">
        <v>2</v>
      </c>
      <c r="B27" s="326" t="s">
        <v>1176</v>
      </c>
      <c r="C27" s="327"/>
      <c r="D27" s="327"/>
      <c r="E27" s="327"/>
      <c r="F27" s="327"/>
      <c r="G27" s="327"/>
      <c r="H27" s="327"/>
      <c r="I27" s="327"/>
      <c r="J27" s="327"/>
      <c r="L27" s="31"/>
      <c r="N27" s="31"/>
    </row>
    <row r="28" spans="1:16" s="28" customFormat="1" x14ac:dyDescent="0.25">
      <c r="A28" s="164">
        <v>3</v>
      </c>
      <c r="B28" s="326" t="s">
        <v>1177</v>
      </c>
      <c r="C28" s="327"/>
      <c r="D28" s="327"/>
      <c r="E28" s="327"/>
      <c r="F28" s="327"/>
      <c r="G28" s="327"/>
      <c r="H28" s="327"/>
      <c r="I28" s="327"/>
      <c r="J28" s="327"/>
      <c r="L28" s="31"/>
      <c r="N28" s="31"/>
    </row>
    <row r="29" spans="1:16" s="28" customFormat="1" x14ac:dyDescent="0.25">
      <c r="A29" s="164">
        <v>4</v>
      </c>
      <c r="B29" s="326" t="s">
        <v>1178</v>
      </c>
      <c r="C29" s="327"/>
      <c r="D29" s="327"/>
      <c r="E29" s="327"/>
      <c r="F29" s="327"/>
      <c r="G29" s="327"/>
      <c r="H29" s="327"/>
      <c r="I29" s="327"/>
      <c r="J29" s="327"/>
      <c r="L29" s="31"/>
      <c r="N29" s="31"/>
    </row>
    <row r="30" spans="1:16" s="28" customFormat="1" x14ac:dyDescent="0.2">
      <c r="D30" s="29"/>
      <c r="E30" s="27"/>
      <c r="G30" s="29"/>
      <c r="H30" s="27"/>
      <c r="J30" s="30"/>
      <c r="L30" s="31"/>
      <c r="N30" s="31"/>
    </row>
    <row r="31" spans="1:16" x14ac:dyDescent="0.2">
      <c r="A31" s="6"/>
      <c r="B31" s="2" t="s">
        <v>36</v>
      </c>
      <c r="C31" s="16"/>
      <c r="E31" s="19"/>
      <c r="F31" s="13"/>
      <c r="G31" s="123"/>
      <c r="H31" s="20"/>
      <c r="I31" s="13"/>
      <c r="J31" s="16"/>
      <c r="L31" s="19"/>
      <c r="N31" s="19"/>
    </row>
    <row r="32" spans="1:16" x14ac:dyDescent="0.25">
      <c r="B32" s="125" t="s">
        <v>37</v>
      </c>
      <c r="C32" s="16"/>
      <c r="E32" s="19"/>
      <c r="F32" s="13"/>
      <c r="G32" s="123"/>
      <c r="H32" s="20"/>
      <c r="I32" s="13"/>
      <c r="J32" s="16"/>
      <c r="L32" s="19"/>
      <c r="N32" s="19"/>
    </row>
    <row r="33" spans="1:10" x14ac:dyDescent="0.25">
      <c r="B33" s="25" t="s">
        <v>38</v>
      </c>
      <c r="C33" s="25"/>
      <c r="I33" s="25"/>
      <c r="J33" s="25"/>
    </row>
    <row r="34" spans="1:10" ht="35.25" customHeight="1" x14ac:dyDescent="0.25">
      <c r="B34" s="346" t="s">
        <v>1179</v>
      </c>
      <c r="C34" s="346"/>
      <c r="D34" s="346"/>
      <c r="E34" s="346"/>
      <c r="F34" s="346"/>
      <c r="G34" s="346"/>
      <c r="H34" s="346"/>
      <c r="I34" s="346"/>
      <c r="J34" s="346"/>
    </row>
    <row r="35" spans="1:10" x14ac:dyDescent="0.2">
      <c r="B35" s="159"/>
      <c r="C35" s="159"/>
      <c r="D35" s="159"/>
      <c r="E35" s="159"/>
      <c r="F35" s="159"/>
      <c r="G35" s="159"/>
      <c r="H35" s="159"/>
      <c r="I35" s="159"/>
      <c r="J35" s="159"/>
    </row>
    <row r="36" spans="1:10" ht="39.75" customHeight="1" x14ac:dyDescent="0.25">
      <c r="B36" s="346" t="s">
        <v>1180</v>
      </c>
      <c r="C36" s="349"/>
      <c r="D36" s="349"/>
      <c r="E36" s="349"/>
      <c r="F36" s="349"/>
      <c r="G36" s="349"/>
      <c r="H36" s="349"/>
      <c r="I36" s="349"/>
      <c r="J36" s="349"/>
    </row>
    <row r="37" spans="1:10" x14ac:dyDescent="0.25">
      <c r="B37" s="159" t="s">
        <v>40</v>
      </c>
      <c r="C37" s="159"/>
      <c r="D37" s="159"/>
      <c r="E37" s="159"/>
      <c r="F37" s="159"/>
      <c r="G37" s="159"/>
      <c r="H37" s="159"/>
      <c r="I37" s="159"/>
      <c r="J37" s="159"/>
    </row>
    <row r="38" spans="1:10" ht="50.25" customHeight="1" x14ac:dyDescent="0.2">
      <c r="B38" s="346" t="s">
        <v>1181</v>
      </c>
      <c r="C38" s="346"/>
      <c r="D38" s="346"/>
      <c r="E38" s="346"/>
      <c r="F38" s="346"/>
      <c r="G38" s="346"/>
      <c r="H38" s="346"/>
      <c r="I38" s="346"/>
      <c r="J38" s="346"/>
    </row>
    <row r="39" spans="1:10" x14ac:dyDescent="0.2">
      <c r="B39" s="33"/>
      <c r="C39" s="33"/>
      <c r="D39" s="33"/>
      <c r="E39" s="33"/>
      <c r="F39" s="33"/>
      <c r="G39" s="33"/>
      <c r="H39" s="33"/>
      <c r="I39" s="33"/>
      <c r="J39" s="33"/>
    </row>
    <row r="40" spans="1:10" x14ac:dyDescent="0.2">
      <c r="A40" s="6"/>
      <c r="B40" s="134" t="s">
        <v>41</v>
      </c>
      <c r="H40" s="34"/>
      <c r="I40" s="34"/>
      <c r="J40" s="34"/>
    </row>
    <row r="41" spans="1:10" ht="15" customHeight="1" x14ac:dyDescent="0.25">
      <c r="B41" s="134" t="s">
        <v>42</v>
      </c>
      <c r="H41" s="35"/>
      <c r="I41" s="35"/>
      <c r="J41" s="35"/>
    </row>
    <row r="42" spans="1:10" x14ac:dyDescent="0.25">
      <c r="B42" s="125" t="s">
        <v>176</v>
      </c>
      <c r="H42" s="36"/>
      <c r="I42" s="36"/>
      <c r="J42" s="36"/>
    </row>
    <row r="43" spans="1:10" ht="15" customHeight="1" x14ac:dyDescent="0.25">
      <c r="A43" s="164">
        <v>1</v>
      </c>
      <c r="B43" s="326" t="s">
        <v>1182</v>
      </c>
      <c r="C43" s="327"/>
      <c r="D43" s="327"/>
      <c r="E43" s="327"/>
      <c r="F43" s="327"/>
      <c r="G43" s="327"/>
      <c r="H43" s="327"/>
      <c r="I43" s="327"/>
      <c r="J43" s="327"/>
    </row>
    <row r="44" spans="1:10" x14ac:dyDescent="0.25">
      <c r="A44" s="164">
        <v>2</v>
      </c>
      <c r="B44" s="326" t="s">
        <v>1183</v>
      </c>
      <c r="C44" s="327"/>
      <c r="D44" s="327"/>
      <c r="E44" s="327"/>
      <c r="F44" s="327"/>
      <c r="G44" s="327"/>
      <c r="H44" s="327"/>
      <c r="I44" s="327"/>
      <c r="J44" s="327"/>
    </row>
    <row r="46" spans="1:10" s="6" customFormat="1" x14ac:dyDescent="0.25">
      <c r="B46" s="6" t="s">
        <v>44</v>
      </c>
    </row>
    <row r="47" spans="1:10" x14ac:dyDescent="0.25">
      <c r="B47" s="125" t="s">
        <v>1184</v>
      </c>
      <c r="G47" s="123"/>
      <c r="H47" s="137"/>
      <c r="I47" s="137"/>
      <c r="J47" s="137"/>
    </row>
    <row r="48" spans="1:10" ht="15" customHeight="1" x14ac:dyDescent="0.25">
      <c r="A48" s="164">
        <v>1</v>
      </c>
      <c r="B48" s="328" t="s">
        <v>1185</v>
      </c>
      <c r="C48" s="329"/>
      <c r="D48" s="329"/>
      <c r="E48" s="329"/>
      <c r="F48" s="329"/>
      <c r="G48" s="329"/>
      <c r="H48" s="329"/>
      <c r="I48" s="329"/>
      <c r="J48" s="329"/>
    </row>
    <row r="49" spans="1:11" ht="15" customHeight="1" x14ac:dyDescent="0.25">
      <c r="A49" s="164">
        <v>2</v>
      </c>
      <c r="B49" s="328" t="s">
        <v>734</v>
      </c>
      <c r="C49" s="329"/>
      <c r="D49" s="329"/>
      <c r="E49" s="329"/>
      <c r="F49" s="329"/>
      <c r="G49" s="329"/>
      <c r="H49" s="329"/>
      <c r="I49" s="329"/>
      <c r="J49" s="329"/>
    </row>
    <row r="51" spans="1:11" x14ac:dyDescent="0.2">
      <c r="A51" s="6"/>
      <c r="B51" s="134" t="s">
        <v>46</v>
      </c>
      <c r="D51" s="134"/>
      <c r="H51" s="137"/>
      <c r="I51" s="137"/>
      <c r="J51" s="137"/>
    </row>
    <row r="52" spans="1:11" ht="15" customHeight="1" x14ac:dyDescent="0.25">
      <c r="B52" s="341" t="s">
        <v>47</v>
      </c>
      <c r="C52" s="341"/>
      <c r="D52" s="341"/>
      <c r="E52" s="341"/>
      <c r="F52" s="341"/>
      <c r="G52" s="341"/>
      <c r="H52" s="341"/>
      <c r="I52" s="341"/>
      <c r="J52" s="341"/>
    </row>
    <row r="53" spans="1:11" ht="15" customHeight="1" x14ac:dyDescent="0.2">
      <c r="B53" s="143"/>
      <c r="C53" s="143"/>
      <c r="D53" s="143"/>
      <c r="E53" s="143"/>
      <c r="F53" s="143"/>
      <c r="H53" s="143">
        <f>SUM(E55:E62)</f>
        <v>150</v>
      </c>
      <c r="I53" s="137" t="str">
        <f>IF(H53=E$11*25,"perfecte","cal revisar")</f>
        <v>perfecte</v>
      </c>
      <c r="J53" s="137" t="str">
        <f>IF(E$11*7&lt;K54,"perfecte","cal revisar")</f>
        <v>perfecte</v>
      </c>
    </row>
    <row r="54" spans="1:11" ht="15" customHeight="1" x14ac:dyDescent="0.2">
      <c r="B54" s="143"/>
      <c r="C54" s="342" t="s">
        <v>48</v>
      </c>
      <c r="D54" s="343"/>
      <c r="E54" s="37" t="s">
        <v>49</v>
      </c>
      <c r="F54" s="342" t="s">
        <v>50</v>
      </c>
      <c r="G54" s="343"/>
      <c r="I54" s="137" t="s">
        <v>548</v>
      </c>
      <c r="J54" s="137" t="s">
        <v>549</v>
      </c>
      <c r="K54" s="137">
        <f>SUM(K55:K62)</f>
        <v>59</v>
      </c>
    </row>
    <row r="55" spans="1:11" ht="15" customHeight="1" x14ac:dyDescent="0.25">
      <c r="B55" s="143"/>
      <c r="C55" s="439" t="s">
        <v>550</v>
      </c>
      <c r="D55" s="382" t="s">
        <v>550</v>
      </c>
      <c r="E55" s="58">
        <v>100</v>
      </c>
      <c r="F55" s="339">
        <v>0.2</v>
      </c>
      <c r="G55" s="331"/>
      <c r="I55" s="137"/>
      <c r="J55" s="137"/>
      <c r="K55" s="137">
        <f t="shared" ref="K55:K62" si="0">E55*F55</f>
        <v>20</v>
      </c>
    </row>
    <row r="56" spans="1:11" ht="15" customHeight="1" x14ac:dyDescent="0.2">
      <c r="B56" s="143"/>
      <c r="C56" s="356" t="s">
        <v>540</v>
      </c>
      <c r="D56" s="357" t="s">
        <v>540</v>
      </c>
      <c r="E56" s="59">
        <v>25</v>
      </c>
      <c r="F56" s="340">
        <v>0.8</v>
      </c>
      <c r="G56" s="334"/>
      <c r="I56" s="137"/>
      <c r="J56" s="137"/>
      <c r="K56" s="137">
        <f t="shared" si="0"/>
        <v>20</v>
      </c>
    </row>
    <row r="57" spans="1:11" ht="15" customHeight="1" x14ac:dyDescent="0.25">
      <c r="B57" s="143"/>
      <c r="C57" s="439" t="s">
        <v>93</v>
      </c>
      <c r="D57" s="382" t="s">
        <v>93</v>
      </c>
      <c r="E57" s="58">
        <v>13</v>
      </c>
      <c r="F57" s="339">
        <v>1</v>
      </c>
      <c r="G57" s="331"/>
      <c r="I57" s="137"/>
      <c r="J57" s="137"/>
      <c r="K57" s="137">
        <f t="shared" si="0"/>
        <v>13</v>
      </c>
    </row>
    <row r="58" spans="1:11" ht="15" customHeight="1" x14ac:dyDescent="0.25">
      <c r="B58" s="143"/>
      <c r="C58" s="356" t="s">
        <v>542</v>
      </c>
      <c r="D58" s="357" t="s">
        <v>542</v>
      </c>
      <c r="E58" s="59">
        <v>12</v>
      </c>
      <c r="F58" s="340">
        <v>0.5</v>
      </c>
      <c r="G58" s="334"/>
      <c r="I58" s="137"/>
      <c r="J58" s="137"/>
      <c r="K58" s="137">
        <f t="shared" si="0"/>
        <v>6</v>
      </c>
    </row>
    <row r="59" spans="1:11" ht="15" customHeight="1" x14ac:dyDescent="0.2">
      <c r="B59" s="143"/>
      <c r="C59" s="143"/>
      <c r="D59" s="143"/>
      <c r="E59" s="143"/>
      <c r="F59" s="143"/>
      <c r="I59" s="137"/>
      <c r="J59" s="137"/>
      <c r="K59" s="137">
        <f t="shared" si="0"/>
        <v>0</v>
      </c>
    </row>
    <row r="60" spans="1:11" x14ac:dyDescent="0.25">
      <c r="A60" s="6"/>
      <c r="B60" s="134" t="s">
        <v>51</v>
      </c>
      <c r="I60" s="137"/>
      <c r="J60" s="137"/>
      <c r="K60" s="137">
        <f t="shared" si="0"/>
        <v>0</v>
      </c>
    </row>
    <row r="61" spans="1:11" x14ac:dyDescent="0.25">
      <c r="B61" s="125" t="s">
        <v>52</v>
      </c>
      <c r="I61" s="137"/>
      <c r="J61" s="137"/>
      <c r="K61" s="137">
        <f t="shared" si="0"/>
        <v>0</v>
      </c>
    </row>
    <row r="62" spans="1:11" x14ac:dyDescent="0.25">
      <c r="C62" s="152" t="s">
        <v>558</v>
      </c>
      <c r="D62" s="153"/>
      <c r="E62" s="153"/>
      <c r="F62" s="153"/>
      <c r="G62" s="153"/>
      <c r="I62" s="137"/>
      <c r="J62" s="137"/>
      <c r="K62" s="137">
        <f t="shared" si="0"/>
        <v>0</v>
      </c>
    </row>
    <row r="63" spans="1:11" x14ac:dyDescent="0.25">
      <c r="C63" s="152" t="s">
        <v>560</v>
      </c>
      <c r="D63" s="153"/>
      <c r="E63" s="153"/>
      <c r="F63" s="153"/>
      <c r="G63" s="153"/>
      <c r="H63" s="153"/>
      <c r="I63" s="153"/>
      <c r="J63" s="153"/>
      <c r="K63" s="153"/>
    </row>
    <row r="64" spans="1:11" x14ac:dyDescent="0.2">
      <c r="C64" s="152" t="s">
        <v>559</v>
      </c>
      <c r="D64" s="153"/>
      <c r="E64" s="153"/>
      <c r="F64" s="153"/>
      <c r="G64" s="153"/>
      <c r="H64" s="153"/>
      <c r="I64" s="153"/>
      <c r="J64" s="153"/>
      <c r="K64" s="153"/>
    </row>
    <row r="65" spans="1:11" x14ac:dyDescent="0.25">
      <c r="C65" s="152" t="s">
        <v>562</v>
      </c>
      <c r="D65" s="153"/>
      <c r="E65" s="153"/>
      <c r="F65" s="153"/>
      <c r="G65" s="153"/>
      <c r="H65" s="153"/>
      <c r="I65" s="153"/>
      <c r="J65" s="153"/>
      <c r="K65" s="153"/>
    </row>
    <row r="67" spans="1:11" x14ac:dyDescent="0.25">
      <c r="A67" s="6"/>
      <c r="B67" s="134" t="s">
        <v>53</v>
      </c>
    </row>
    <row r="68" spans="1:11" ht="15" customHeight="1" x14ac:dyDescent="0.25">
      <c r="B68" s="341" t="s">
        <v>54</v>
      </c>
      <c r="C68" s="341"/>
      <c r="D68" s="341"/>
      <c r="E68" s="341"/>
      <c r="F68" s="341"/>
      <c r="G68" s="341"/>
      <c r="H68" s="341"/>
    </row>
    <row r="69" spans="1:11" ht="15" customHeight="1" x14ac:dyDescent="0.2">
      <c r="B69" s="143"/>
      <c r="C69" s="143"/>
      <c r="D69" s="143"/>
      <c r="E69" s="143"/>
      <c r="F69" s="143"/>
      <c r="G69" s="143"/>
      <c r="H69" s="143"/>
    </row>
    <row r="70" spans="1:11" ht="15" customHeight="1" x14ac:dyDescent="0.25">
      <c r="B70" s="143"/>
      <c r="C70" s="336" t="s">
        <v>55</v>
      </c>
      <c r="D70" s="337"/>
      <c r="E70" s="336" t="s">
        <v>56</v>
      </c>
      <c r="F70" s="337"/>
      <c r="G70" s="336" t="s">
        <v>57</v>
      </c>
      <c r="H70" s="338"/>
      <c r="I70" s="337"/>
      <c r="J70" s="143"/>
    </row>
    <row r="71" spans="1:11" ht="15" customHeight="1" x14ac:dyDescent="0.25">
      <c r="B71" s="143"/>
      <c r="C71" s="439" t="s">
        <v>567</v>
      </c>
      <c r="D71" s="382" t="s">
        <v>567</v>
      </c>
      <c r="E71" s="339">
        <v>0.2</v>
      </c>
      <c r="F71" s="331"/>
      <c r="G71" s="339">
        <v>0.4</v>
      </c>
      <c r="H71" s="332"/>
      <c r="I71" s="331"/>
      <c r="J71" s="143"/>
    </row>
    <row r="72" spans="1:11" ht="15" customHeight="1" x14ac:dyDescent="0.25">
      <c r="B72" s="143"/>
      <c r="C72" s="489" t="s">
        <v>566</v>
      </c>
      <c r="D72" s="490" t="s">
        <v>566</v>
      </c>
      <c r="E72" s="340">
        <v>0.2</v>
      </c>
      <c r="F72" s="334"/>
      <c r="G72" s="340">
        <v>0.4</v>
      </c>
      <c r="H72" s="335"/>
      <c r="I72" s="334"/>
      <c r="J72" s="143"/>
    </row>
    <row r="73" spans="1:11" ht="15" customHeight="1" x14ac:dyDescent="0.25">
      <c r="B73" s="143"/>
      <c r="C73" s="439" t="s">
        <v>564</v>
      </c>
      <c r="D73" s="382" t="s">
        <v>564</v>
      </c>
      <c r="E73" s="339">
        <v>0.2</v>
      </c>
      <c r="F73" s="331"/>
      <c r="G73" s="339">
        <v>0.4</v>
      </c>
      <c r="H73" s="332"/>
      <c r="I73" s="331"/>
      <c r="J73" s="143"/>
    </row>
    <row r="74" spans="1:11" x14ac:dyDescent="0.25">
      <c r="D74" s="42"/>
    </row>
  </sheetData>
  <sheetProtection password="C6A8" sheet="1" objects="1" scenarios="1"/>
  <mergeCells count="44">
    <mergeCell ref="B11:D11"/>
    <mergeCell ref="H11:J11"/>
    <mergeCell ref="A1:J1"/>
    <mergeCell ref="E3:J4"/>
    <mergeCell ref="C7:J7"/>
    <mergeCell ref="C8:J8"/>
    <mergeCell ref="C9:J9"/>
    <mergeCell ref="B48:J48"/>
    <mergeCell ref="G12:J12"/>
    <mergeCell ref="B15:B16"/>
    <mergeCell ref="B26:J26"/>
    <mergeCell ref="B27:J27"/>
    <mergeCell ref="B28:J28"/>
    <mergeCell ref="B29:J29"/>
    <mergeCell ref="B34:J34"/>
    <mergeCell ref="B36:J36"/>
    <mergeCell ref="B38:J38"/>
    <mergeCell ref="B43:J43"/>
    <mergeCell ref="B44:J44"/>
    <mergeCell ref="B49:J49"/>
    <mergeCell ref="B52:J52"/>
    <mergeCell ref="C54:D54"/>
    <mergeCell ref="F54:G54"/>
    <mergeCell ref="C55:D55"/>
    <mergeCell ref="F55:G55"/>
    <mergeCell ref="C56:D56"/>
    <mergeCell ref="F56:G56"/>
    <mergeCell ref="C57:D57"/>
    <mergeCell ref="F57:G57"/>
    <mergeCell ref="C58:D58"/>
    <mergeCell ref="F58:G58"/>
    <mergeCell ref="B68:H68"/>
    <mergeCell ref="C70:D70"/>
    <mergeCell ref="E70:F70"/>
    <mergeCell ref="G70:I70"/>
    <mergeCell ref="C71:D71"/>
    <mergeCell ref="E71:F71"/>
    <mergeCell ref="G71:I71"/>
    <mergeCell ref="C72:D72"/>
    <mergeCell ref="E72:F72"/>
    <mergeCell ref="G72:I72"/>
    <mergeCell ref="C73:D73"/>
    <mergeCell ref="E73:F73"/>
    <mergeCell ref="G73:I73"/>
  </mergeCells>
  <dataValidations count="4">
    <dataValidation type="list" allowBlank="1" showInputMessage="1" showErrorMessage="1" prompt="Escoja de la lista" sqref="H11:J11">
      <formula1>$P$3:$P$7</formula1>
    </dataValidation>
    <dataValidation type="list" allowBlank="1" showInputMessage="1" showErrorMessage="1" sqref="B55:B58">
      <formula1>act</formula1>
    </dataValidation>
    <dataValidation type="list" allowBlank="1" showInputMessage="1" showErrorMessage="1" sqref="B71:B73">
      <formula1>eval</formula1>
    </dataValidation>
    <dataValidation type="list" allowBlank="1" showInputMessage="1" showErrorMessage="1" sqref="B62:B65">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8" max="9" man="1"/>
    <brk id="5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6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816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816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816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816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816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816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817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817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817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817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817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1">
    <pageSetUpPr fitToPage="1"/>
  </sheetPr>
  <dimension ref="A1:P82"/>
  <sheetViews>
    <sheetView topLeftCell="A52" zoomScaleNormal="100" workbookViewId="0">
      <selection activeCell="B64" sqref="B64"/>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906</v>
      </c>
      <c r="D3" s="3" t="s">
        <v>2</v>
      </c>
      <c r="E3" s="353" t="s">
        <v>907</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1186</v>
      </c>
      <c r="D7" s="355"/>
      <c r="E7" s="355"/>
      <c r="F7" s="355"/>
      <c r="G7" s="355"/>
      <c r="H7" s="355"/>
      <c r="I7" s="355"/>
      <c r="J7" s="355"/>
      <c r="P7" s="4" t="s">
        <v>10</v>
      </c>
    </row>
    <row r="8" spans="1:16" ht="15.75" x14ac:dyDescent="0.25">
      <c r="B8" s="1" t="s">
        <v>11</v>
      </c>
      <c r="C8" s="355" t="s">
        <v>1187</v>
      </c>
      <c r="D8" s="355"/>
      <c r="E8" s="355"/>
      <c r="F8" s="355"/>
      <c r="G8" s="355"/>
      <c r="H8" s="355"/>
      <c r="I8" s="355"/>
      <c r="J8" s="355"/>
      <c r="M8" s="123"/>
      <c r="N8" s="123"/>
      <c r="O8" s="123"/>
      <c r="P8" s="4" t="s">
        <v>12</v>
      </c>
    </row>
    <row r="9" spans="1:16" ht="15.75" x14ac:dyDescent="0.25">
      <c r="B9" s="1" t="s">
        <v>13</v>
      </c>
      <c r="C9" s="355" t="s">
        <v>1188</v>
      </c>
      <c r="D9" s="355"/>
      <c r="E9" s="355"/>
      <c r="F9" s="355"/>
      <c r="G9" s="355"/>
      <c r="H9" s="355"/>
      <c r="I9" s="355"/>
      <c r="J9" s="355"/>
      <c r="M9" s="8"/>
      <c r="N9" s="123"/>
      <c r="O9" s="123"/>
      <c r="P9" s="123"/>
    </row>
    <row r="10" spans="1:16" x14ac:dyDescent="0.2">
      <c r="B10" s="1"/>
      <c r="D10" s="9"/>
      <c r="E10" s="9"/>
      <c r="F10" s="9"/>
      <c r="G10" s="9"/>
      <c r="H10" s="9"/>
      <c r="I10" s="9"/>
      <c r="J10" s="9"/>
      <c r="M10" s="123"/>
      <c r="N10" s="123"/>
      <c r="O10" s="123"/>
      <c r="P10" s="123"/>
    </row>
    <row r="11" spans="1:16" ht="15" customHeight="1" x14ac:dyDescent="0.25">
      <c r="B11" s="350" t="s">
        <v>14</v>
      </c>
      <c r="C11" s="350"/>
      <c r="D11" s="350"/>
      <c r="E11" s="10">
        <v>6</v>
      </c>
      <c r="G11" s="11" t="s">
        <v>15</v>
      </c>
      <c r="H11" s="351" t="s">
        <v>5</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v>6</v>
      </c>
      <c r="G18" s="86" t="s">
        <v>27</v>
      </c>
      <c r="H18" s="21"/>
      <c r="J18" s="16"/>
      <c r="L18" s="19"/>
      <c r="M18" s="123"/>
      <c r="N18" s="20"/>
      <c r="O18" s="13"/>
      <c r="P18" s="123"/>
    </row>
    <row r="19" spans="1:16" x14ac:dyDescent="0.2">
      <c r="B19" s="118"/>
      <c r="C19" s="56"/>
      <c r="D19" s="23" t="s">
        <v>28</v>
      </c>
      <c r="E19" s="24"/>
      <c r="G19" s="23" t="s">
        <v>29</v>
      </c>
      <c r="H19" s="24"/>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144" t="s">
        <v>287</v>
      </c>
      <c r="C26" s="146"/>
      <c r="D26" s="146"/>
      <c r="E26" s="146"/>
      <c r="F26" s="146"/>
      <c r="G26" s="146"/>
      <c r="H26" s="146"/>
      <c r="I26" s="146"/>
      <c r="J26" s="146"/>
      <c r="L26" s="31"/>
      <c r="N26" s="31"/>
    </row>
    <row r="27" spans="1:16" s="28" customFormat="1" x14ac:dyDescent="0.2">
      <c r="A27" s="164">
        <v>2</v>
      </c>
      <c r="B27" s="144" t="s">
        <v>936</v>
      </c>
      <c r="C27" s="146"/>
      <c r="D27" s="146"/>
      <c r="E27" s="146"/>
      <c r="F27" s="146"/>
      <c r="G27" s="146"/>
      <c r="H27" s="146"/>
      <c r="I27" s="146"/>
      <c r="J27" s="146"/>
      <c r="L27" s="31"/>
      <c r="N27" s="31"/>
    </row>
    <row r="28" spans="1:16" s="28" customFormat="1" x14ac:dyDescent="0.25">
      <c r="A28" s="164">
        <v>3</v>
      </c>
      <c r="B28" s="144" t="s">
        <v>1189</v>
      </c>
      <c r="C28" s="146"/>
      <c r="D28" s="146"/>
      <c r="E28" s="146"/>
      <c r="F28" s="146"/>
      <c r="G28" s="146"/>
      <c r="H28" s="146"/>
      <c r="I28" s="146"/>
      <c r="J28" s="146"/>
      <c r="L28" s="31"/>
      <c r="N28" s="31"/>
    </row>
    <row r="29" spans="1:16" s="28" customFormat="1" x14ac:dyDescent="0.25">
      <c r="A29" s="164">
        <v>4</v>
      </c>
      <c r="B29" s="326" t="s">
        <v>1190</v>
      </c>
      <c r="C29" s="327"/>
      <c r="D29" s="327"/>
      <c r="E29" s="327"/>
      <c r="F29" s="327"/>
      <c r="G29" s="327"/>
      <c r="H29" s="327"/>
      <c r="I29" s="327"/>
      <c r="J29" s="327"/>
      <c r="L29" s="31"/>
      <c r="N29" s="31"/>
    </row>
    <row r="30" spans="1:16" s="28" customFormat="1" x14ac:dyDescent="0.2">
      <c r="A30" s="164"/>
      <c r="B30" s="164"/>
      <c r="C30" s="164"/>
      <c r="D30" s="164"/>
      <c r="E30" s="164"/>
      <c r="F30" s="164"/>
      <c r="G30" s="164"/>
      <c r="H30" s="164"/>
      <c r="I30" s="164"/>
      <c r="J30" s="164"/>
      <c r="L30" s="31"/>
      <c r="N30" s="31"/>
    </row>
    <row r="31" spans="1:16" s="28" customFormat="1" x14ac:dyDescent="0.2">
      <c r="D31" s="29"/>
      <c r="E31" s="27"/>
      <c r="G31" s="29"/>
      <c r="H31" s="27"/>
      <c r="J31" s="30"/>
      <c r="L31" s="31"/>
      <c r="N31" s="31"/>
    </row>
    <row r="32" spans="1:16" x14ac:dyDescent="0.2">
      <c r="A32" s="6"/>
      <c r="B32" s="2" t="s">
        <v>36</v>
      </c>
      <c r="C32" s="16"/>
      <c r="E32" s="19"/>
      <c r="F32" s="13"/>
      <c r="G32" s="123"/>
      <c r="H32" s="20"/>
      <c r="I32" s="13"/>
      <c r="J32" s="16"/>
      <c r="L32" s="19"/>
      <c r="N32" s="19"/>
    </row>
    <row r="33" spans="1:14" x14ac:dyDescent="0.25">
      <c r="B33" s="125" t="s">
        <v>37</v>
      </c>
      <c r="C33" s="16"/>
      <c r="E33" s="19"/>
      <c r="F33" s="13"/>
      <c r="G33" s="123"/>
      <c r="H33" s="20"/>
      <c r="I33" s="13"/>
      <c r="J33" s="16"/>
      <c r="L33" s="19"/>
      <c r="N33" s="19"/>
    </row>
    <row r="34" spans="1:14" x14ac:dyDescent="0.25">
      <c r="B34" s="25" t="s">
        <v>38</v>
      </c>
      <c r="C34" s="25"/>
      <c r="I34" s="25"/>
      <c r="J34" s="25"/>
    </row>
    <row r="35" spans="1:14" ht="38.1" customHeight="1" x14ac:dyDescent="0.25">
      <c r="B35" s="346" t="s">
        <v>1191</v>
      </c>
      <c r="C35" s="346"/>
      <c r="D35" s="346"/>
      <c r="E35" s="346"/>
      <c r="F35" s="346"/>
      <c r="G35" s="346"/>
      <c r="H35" s="346"/>
      <c r="I35" s="346"/>
      <c r="J35" s="346"/>
    </row>
    <row r="36" spans="1:14" x14ac:dyDescent="0.2">
      <c r="B36" s="159" t="s">
        <v>39</v>
      </c>
      <c r="C36" s="159"/>
      <c r="D36" s="159"/>
      <c r="E36" s="159"/>
      <c r="F36" s="159"/>
      <c r="G36" s="159"/>
      <c r="H36" s="159"/>
      <c r="I36" s="159"/>
      <c r="J36" s="159"/>
    </row>
    <row r="37" spans="1:14" ht="38.1" customHeight="1" x14ac:dyDescent="0.25">
      <c r="B37" s="346" t="s">
        <v>1192</v>
      </c>
      <c r="C37" s="346"/>
      <c r="D37" s="346"/>
      <c r="E37" s="346"/>
      <c r="F37" s="346"/>
      <c r="G37" s="346"/>
      <c r="H37" s="346"/>
      <c r="I37" s="346"/>
      <c r="J37" s="346"/>
    </row>
    <row r="38" spans="1:14" x14ac:dyDescent="0.25">
      <c r="B38" s="159" t="s">
        <v>40</v>
      </c>
      <c r="C38" s="159"/>
      <c r="D38" s="159"/>
      <c r="E38" s="159"/>
      <c r="F38" s="159"/>
      <c r="G38" s="159"/>
      <c r="H38" s="159"/>
      <c r="I38" s="159"/>
      <c r="J38" s="159"/>
    </row>
    <row r="39" spans="1:14" ht="38.1" customHeight="1" x14ac:dyDescent="0.2">
      <c r="B39" s="346" t="s">
        <v>1193</v>
      </c>
      <c r="C39" s="346"/>
      <c r="D39" s="346"/>
      <c r="E39" s="346"/>
      <c r="F39" s="346"/>
      <c r="G39" s="346"/>
      <c r="H39" s="346"/>
      <c r="I39" s="346"/>
      <c r="J39" s="346"/>
    </row>
    <row r="40" spans="1:14" x14ac:dyDescent="0.2">
      <c r="B40" s="33"/>
      <c r="C40" s="33"/>
      <c r="D40" s="33"/>
      <c r="E40" s="33"/>
      <c r="F40" s="33"/>
      <c r="G40" s="33"/>
      <c r="H40" s="33"/>
      <c r="I40" s="33"/>
      <c r="J40" s="33"/>
    </row>
    <row r="41" spans="1:14" x14ac:dyDescent="0.2">
      <c r="A41" s="6"/>
      <c r="B41" s="134" t="s">
        <v>41</v>
      </c>
      <c r="H41" s="34"/>
      <c r="I41" s="34"/>
      <c r="J41" s="34"/>
    </row>
    <row r="42" spans="1:14" ht="15" customHeight="1" x14ac:dyDescent="0.25">
      <c r="B42" s="134" t="s">
        <v>42</v>
      </c>
      <c r="H42" s="35"/>
      <c r="I42" s="35"/>
      <c r="J42" s="35"/>
    </row>
    <row r="43" spans="1:14" x14ac:dyDescent="0.25">
      <c r="B43" s="125" t="s">
        <v>283</v>
      </c>
      <c r="H43" s="36"/>
      <c r="I43" s="36"/>
      <c r="J43" s="36"/>
    </row>
    <row r="44" spans="1:14" ht="15" customHeight="1" x14ac:dyDescent="0.2">
      <c r="A44" s="164">
        <v>1</v>
      </c>
      <c r="B44" s="326" t="s">
        <v>59</v>
      </c>
      <c r="C44" s="327"/>
      <c r="D44" s="327"/>
      <c r="E44" s="327"/>
      <c r="F44" s="327"/>
      <c r="G44" s="327"/>
      <c r="H44" s="327"/>
      <c r="I44" s="327"/>
      <c r="J44" s="327"/>
    </row>
    <row r="45" spans="1:14" x14ac:dyDescent="0.25">
      <c r="A45" s="164">
        <v>2</v>
      </c>
      <c r="B45" s="326" t="s">
        <v>60</v>
      </c>
      <c r="C45" s="327"/>
      <c r="D45" s="327"/>
      <c r="E45" s="327"/>
      <c r="F45" s="327"/>
      <c r="G45" s="327"/>
      <c r="H45" s="327"/>
      <c r="I45" s="327"/>
      <c r="J45" s="327"/>
    </row>
    <row r="47" spans="1:14" x14ac:dyDescent="0.25">
      <c r="B47" s="134" t="s">
        <v>44</v>
      </c>
      <c r="G47" s="123"/>
      <c r="H47" s="34"/>
      <c r="I47" s="34"/>
      <c r="J47" s="34"/>
    </row>
    <row r="48" spans="1:14" x14ac:dyDescent="0.25">
      <c r="B48" s="164" t="s">
        <v>176</v>
      </c>
      <c r="G48" s="123"/>
      <c r="H48" s="137"/>
      <c r="I48" s="137"/>
      <c r="J48" s="137"/>
    </row>
    <row r="49" spans="1:11" x14ac:dyDescent="0.25">
      <c r="A49" s="164">
        <v>1</v>
      </c>
      <c r="B49" s="328" t="s">
        <v>779</v>
      </c>
      <c r="C49" s="329"/>
      <c r="D49" s="329"/>
      <c r="E49" s="329"/>
      <c r="F49" s="329"/>
      <c r="G49" s="329"/>
      <c r="H49" s="329"/>
      <c r="I49" s="329"/>
      <c r="J49" s="329"/>
    </row>
    <row r="50" spans="1:11" x14ac:dyDescent="0.25">
      <c r="A50" s="164">
        <v>2</v>
      </c>
      <c r="B50" s="328" t="s">
        <v>597</v>
      </c>
      <c r="C50" s="329"/>
      <c r="D50" s="329"/>
      <c r="E50" s="329"/>
      <c r="F50" s="329"/>
      <c r="G50" s="329"/>
      <c r="H50" s="329"/>
      <c r="I50" s="329"/>
      <c r="J50" s="329"/>
    </row>
    <row r="51" spans="1:11" x14ac:dyDescent="0.2">
      <c r="B51" s="134"/>
      <c r="C51" s="134"/>
      <c r="D51" s="134"/>
      <c r="E51" s="134"/>
      <c r="F51" s="134"/>
      <c r="G51" s="134"/>
      <c r="H51" s="134"/>
      <c r="I51" s="134"/>
      <c r="J51" s="134"/>
    </row>
    <row r="52" spans="1:11" x14ac:dyDescent="0.2">
      <c r="B52" s="134" t="s">
        <v>46</v>
      </c>
      <c r="D52" s="134"/>
      <c r="H52" s="137"/>
      <c r="I52" s="137"/>
      <c r="J52" s="137"/>
    </row>
    <row r="53" spans="1:11" ht="15" customHeight="1" x14ac:dyDescent="0.25">
      <c r="B53" s="341" t="s">
        <v>47</v>
      </c>
      <c r="C53" s="341"/>
      <c r="D53" s="341"/>
      <c r="E53" s="341"/>
      <c r="F53" s="341"/>
      <c r="G53" s="341"/>
      <c r="H53" s="341"/>
      <c r="I53" s="341"/>
      <c r="J53" s="341"/>
    </row>
    <row r="54" spans="1:11" ht="15" customHeight="1" x14ac:dyDescent="0.2">
      <c r="B54" s="143"/>
      <c r="C54" s="143"/>
      <c r="D54" s="143"/>
      <c r="E54" s="143"/>
      <c r="F54" s="143"/>
      <c r="H54" s="143">
        <f>SUM(E56:E63)</f>
        <v>150</v>
      </c>
      <c r="I54" s="137" t="str">
        <f>IF(H54=E$11*25,"perfecte","cal revisar")</f>
        <v>perfecte</v>
      </c>
      <c r="J54" s="137" t="str">
        <f>IF(E$11*7&lt;K55,"perfecte","cal revisar")</f>
        <v>perfecte</v>
      </c>
    </row>
    <row r="55" spans="1:11" ht="15" customHeight="1" x14ac:dyDescent="0.2">
      <c r="B55" s="143"/>
      <c r="C55" s="342" t="s">
        <v>48</v>
      </c>
      <c r="D55" s="343"/>
      <c r="E55" s="37" t="s">
        <v>49</v>
      </c>
      <c r="F55" s="342" t="s">
        <v>50</v>
      </c>
      <c r="G55" s="343"/>
      <c r="I55" s="137" t="s">
        <v>548</v>
      </c>
      <c r="J55" s="137" t="s">
        <v>549</v>
      </c>
      <c r="K55" s="137">
        <f>SUM(K56:K63)</f>
        <v>50</v>
      </c>
    </row>
    <row r="56" spans="1:11" ht="15" customHeight="1" x14ac:dyDescent="0.25">
      <c r="B56" s="143"/>
      <c r="C56" s="439" t="s">
        <v>533</v>
      </c>
      <c r="D56" s="382" t="s">
        <v>533</v>
      </c>
      <c r="E56" s="58">
        <v>36</v>
      </c>
      <c r="F56" s="339">
        <v>1</v>
      </c>
      <c r="G56" s="331"/>
      <c r="I56" s="137"/>
      <c r="J56" s="137"/>
      <c r="K56" s="137">
        <f t="shared" ref="K56:K63" si="0">E56*F56</f>
        <v>36</v>
      </c>
    </row>
    <row r="57" spans="1:11" ht="15" customHeight="1" x14ac:dyDescent="0.25">
      <c r="B57" s="143"/>
      <c r="C57" s="356" t="s">
        <v>550</v>
      </c>
      <c r="D57" s="357" t="s">
        <v>550</v>
      </c>
      <c r="E57" s="59">
        <v>3</v>
      </c>
      <c r="F57" s="340">
        <v>1</v>
      </c>
      <c r="G57" s="334"/>
      <c r="I57" s="137"/>
      <c r="J57" s="137"/>
      <c r="K57" s="137">
        <f t="shared" si="0"/>
        <v>3</v>
      </c>
    </row>
    <row r="58" spans="1:11" ht="15" customHeight="1" x14ac:dyDescent="0.25">
      <c r="B58" s="143"/>
      <c r="C58" s="439" t="s">
        <v>535</v>
      </c>
      <c r="D58" s="382" t="s">
        <v>535</v>
      </c>
      <c r="E58" s="58">
        <v>25</v>
      </c>
      <c r="F58" s="339">
        <v>0</v>
      </c>
      <c r="G58" s="331"/>
      <c r="I58" s="137"/>
      <c r="J58" s="137"/>
      <c r="K58" s="137">
        <f t="shared" si="0"/>
        <v>0</v>
      </c>
    </row>
    <row r="59" spans="1:11" ht="15" customHeight="1" x14ac:dyDescent="0.2">
      <c r="B59" s="143"/>
      <c r="C59" s="356" t="s">
        <v>540</v>
      </c>
      <c r="D59" s="357" t="s">
        <v>540</v>
      </c>
      <c r="E59" s="59">
        <v>8</v>
      </c>
      <c r="F59" s="340">
        <v>1</v>
      </c>
      <c r="G59" s="334"/>
      <c r="I59" s="137"/>
      <c r="J59" s="137"/>
      <c r="K59" s="137">
        <f t="shared" si="0"/>
        <v>8</v>
      </c>
    </row>
    <row r="60" spans="1:11" ht="30" customHeight="1" x14ac:dyDescent="0.25">
      <c r="B60" s="143"/>
      <c r="C60" s="520" t="s">
        <v>543</v>
      </c>
      <c r="D60" s="521" t="s">
        <v>543</v>
      </c>
      <c r="E60" s="58">
        <v>75</v>
      </c>
      <c r="F60" s="339">
        <v>0</v>
      </c>
      <c r="G60" s="331"/>
      <c r="I60" s="137"/>
      <c r="J60" s="137"/>
      <c r="K60" s="137">
        <f t="shared" si="0"/>
        <v>0</v>
      </c>
    </row>
    <row r="61" spans="1:11" ht="15" customHeight="1" x14ac:dyDescent="0.25">
      <c r="B61" s="143"/>
      <c r="C61" s="356" t="s">
        <v>542</v>
      </c>
      <c r="D61" s="357" t="s">
        <v>542</v>
      </c>
      <c r="E61" s="59">
        <v>3</v>
      </c>
      <c r="F61" s="340">
        <v>1</v>
      </c>
      <c r="G61" s="334"/>
      <c r="I61" s="137"/>
      <c r="J61" s="137"/>
      <c r="K61" s="137">
        <f t="shared" si="0"/>
        <v>3</v>
      </c>
    </row>
    <row r="62" spans="1:11" ht="15" customHeight="1" x14ac:dyDescent="0.2">
      <c r="B62" s="143"/>
      <c r="C62" s="450"/>
      <c r="D62" s="331"/>
      <c r="E62" s="58"/>
      <c r="F62" s="339"/>
      <c r="G62" s="331"/>
      <c r="I62" s="137"/>
      <c r="J62" s="137"/>
      <c r="K62" s="137">
        <f t="shared" si="0"/>
        <v>0</v>
      </c>
    </row>
    <row r="63" spans="1:11" ht="15" customHeight="1" x14ac:dyDescent="0.2">
      <c r="B63" s="143"/>
      <c r="C63" s="333"/>
      <c r="D63" s="334"/>
      <c r="E63" s="59"/>
      <c r="F63" s="333"/>
      <c r="G63" s="334"/>
      <c r="I63" s="137"/>
      <c r="J63" s="137"/>
      <c r="K63" s="137">
        <f t="shared" si="0"/>
        <v>0</v>
      </c>
    </row>
    <row r="64" spans="1:11" ht="15" customHeight="1" x14ac:dyDescent="0.2">
      <c r="B64" s="143"/>
      <c r="C64" s="143"/>
      <c r="D64" s="143"/>
      <c r="E64" s="143"/>
      <c r="F64" s="143"/>
      <c r="H64" s="137"/>
      <c r="I64" s="137"/>
      <c r="J64" s="137"/>
    </row>
    <row r="65" spans="1:11" x14ac:dyDescent="0.25">
      <c r="A65" s="6"/>
      <c r="B65" s="134" t="s">
        <v>51</v>
      </c>
    </row>
    <row r="66" spans="1:11" x14ac:dyDescent="0.25">
      <c r="B66" s="125" t="s">
        <v>52</v>
      </c>
    </row>
    <row r="67" spans="1:11" x14ac:dyDescent="0.25">
      <c r="C67" s="152" t="s">
        <v>557</v>
      </c>
      <c r="D67" s="153"/>
      <c r="E67" s="153"/>
      <c r="F67" s="153"/>
      <c r="G67" s="153"/>
      <c r="H67" s="153"/>
      <c r="I67" s="153"/>
      <c r="J67" s="153"/>
      <c r="K67" s="153"/>
    </row>
    <row r="68" spans="1:11" x14ac:dyDescent="0.25">
      <c r="C68" s="152" t="s">
        <v>558</v>
      </c>
      <c r="D68" s="153"/>
      <c r="E68" s="153"/>
      <c r="F68" s="153"/>
      <c r="G68" s="153"/>
      <c r="H68" s="153"/>
      <c r="I68" s="153"/>
      <c r="J68" s="153"/>
      <c r="K68" s="153"/>
    </row>
    <row r="69" spans="1:11" x14ac:dyDescent="0.25">
      <c r="C69" s="152" t="s">
        <v>562</v>
      </c>
      <c r="D69" s="153"/>
      <c r="E69" s="153"/>
      <c r="F69" s="153"/>
      <c r="G69" s="153"/>
      <c r="H69" s="153"/>
      <c r="I69" s="153"/>
      <c r="J69" s="153"/>
      <c r="K69" s="153"/>
    </row>
    <row r="70" spans="1:11" x14ac:dyDescent="0.25">
      <c r="C70" s="152" t="s">
        <v>561</v>
      </c>
      <c r="D70" s="153"/>
      <c r="E70" s="153"/>
      <c r="F70" s="153"/>
      <c r="G70" s="153"/>
      <c r="H70" s="153"/>
      <c r="I70" s="153"/>
      <c r="J70" s="153"/>
      <c r="K70" s="153"/>
    </row>
    <row r="71" spans="1:11" x14ac:dyDescent="0.2">
      <c r="C71" s="152" t="s">
        <v>559</v>
      </c>
      <c r="D71" s="153"/>
      <c r="E71" s="153"/>
      <c r="F71" s="153"/>
      <c r="G71" s="153"/>
      <c r="H71" s="153"/>
      <c r="I71" s="153"/>
      <c r="J71" s="153"/>
      <c r="K71" s="153"/>
    </row>
    <row r="72" spans="1:11" x14ac:dyDescent="0.25">
      <c r="C72" s="152" t="s">
        <v>560</v>
      </c>
      <c r="D72" s="153"/>
      <c r="E72" s="153"/>
      <c r="F72" s="153"/>
      <c r="G72" s="153"/>
      <c r="H72" s="153"/>
      <c r="I72" s="153"/>
      <c r="J72" s="153"/>
      <c r="K72" s="153"/>
    </row>
    <row r="73" spans="1:11" x14ac:dyDescent="0.2">
      <c r="C73" s="152"/>
      <c r="D73" s="153"/>
      <c r="E73" s="153"/>
      <c r="F73" s="153"/>
      <c r="G73" s="153"/>
      <c r="H73" s="153"/>
      <c r="I73" s="153"/>
      <c r="J73" s="153"/>
      <c r="K73" s="153"/>
    </row>
    <row r="75" spans="1:11" x14ac:dyDescent="0.25">
      <c r="A75" s="6"/>
      <c r="B75" s="134" t="s">
        <v>53</v>
      </c>
    </row>
    <row r="76" spans="1:11" ht="15" customHeight="1" x14ac:dyDescent="0.25">
      <c r="B76" s="341" t="s">
        <v>54</v>
      </c>
      <c r="C76" s="341"/>
      <c r="D76" s="341"/>
      <c r="E76" s="341"/>
      <c r="F76" s="341"/>
      <c r="G76" s="341"/>
      <c r="H76" s="341"/>
    </row>
    <row r="77" spans="1:11" ht="15" customHeight="1" x14ac:dyDescent="0.2">
      <c r="B77" s="143"/>
      <c r="C77" s="143"/>
      <c r="D77" s="143"/>
      <c r="E77" s="143"/>
      <c r="F77" s="143"/>
      <c r="G77" s="143"/>
      <c r="H77" s="143"/>
    </row>
    <row r="78" spans="1:11" ht="15" customHeight="1" x14ac:dyDescent="0.25">
      <c r="B78" s="143"/>
      <c r="C78" s="336" t="s">
        <v>55</v>
      </c>
      <c r="D78" s="337"/>
      <c r="E78" s="336" t="s">
        <v>56</v>
      </c>
      <c r="F78" s="337"/>
      <c r="G78" s="336" t="s">
        <v>57</v>
      </c>
      <c r="H78" s="338"/>
      <c r="I78" s="337"/>
      <c r="J78" s="143"/>
    </row>
    <row r="79" spans="1:11" ht="15" customHeight="1" x14ac:dyDescent="0.25">
      <c r="B79" s="143"/>
      <c r="C79" s="439" t="s">
        <v>564</v>
      </c>
      <c r="D79" s="382" t="s">
        <v>564</v>
      </c>
      <c r="E79" s="339">
        <v>0.65</v>
      </c>
      <c r="F79" s="331"/>
      <c r="G79" s="339">
        <v>0.7</v>
      </c>
      <c r="H79" s="332"/>
      <c r="I79" s="331"/>
      <c r="J79" s="143"/>
    </row>
    <row r="80" spans="1:11" ht="15" customHeight="1" x14ac:dyDescent="0.25">
      <c r="B80" s="143"/>
      <c r="C80" s="439" t="s">
        <v>566</v>
      </c>
      <c r="D80" s="382" t="s">
        <v>566</v>
      </c>
      <c r="E80" s="339">
        <v>0.2</v>
      </c>
      <c r="F80" s="331"/>
      <c r="G80" s="339">
        <v>0.25</v>
      </c>
      <c r="H80" s="332"/>
      <c r="I80" s="331"/>
      <c r="J80" s="143"/>
    </row>
    <row r="81" spans="2:10" ht="27.75" customHeight="1" x14ac:dyDescent="0.25">
      <c r="B81" s="143"/>
      <c r="C81" s="356" t="s">
        <v>567</v>
      </c>
      <c r="D81" s="357" t="s">
        <v>567</v>
      </c>
      <c r="E81" s="340">
        <v>0.1</v>
      </c>
      <c r="F81" s="334"/>
      <c r="G81" s="340">
        <v>0.15</v>
      </c>
      <c r="H81" s="335"/>
      <c r="I81" s="334"/>
      <c r="J81" s="143"/>
    </row>
    <row r="82" spans="2:10" x14ac:dyDescent="0.25">
      <c r="D82" s="42"/>
    </row>
  </sheetData>
  <sheetProtection password="C6A8" sheet="1" objects="1" scenarios="1"/>
  <mergeCells count="49">
    <mergeCell ref="B11:D11"/>
    <mergeCell ref="H11:J11"/>
    <mergeCell ref="A1:J1"/>
    <mergeCell ref="E3:J4"/>
    <mergeCell ref="C7:J7"/>
    <mergeCell ref="C8:J8"/>
    <mergeCell ref="C9:J9"/>
    <mergeCell ref="C55:D55"/>
    <mergeCell ref="F55:G55"/>
    <mergeCell ref="G12:J12"/>
    <mergeCell ref="B15:B16"/>
    <mergeCell ref="B29:J29"/>
    <mergeCell ref="B35:J35"/>
    <mergeCell ref="B37:J37"/>
    <mergeCell ref="B39:J39"/>
    <mergeCell ref="B44:J44"/>
    <mergeCell ref="B45:J45"/>
    <mergeCell ref="B49:J49"/>
    <mergeCell ref="B50:J50"/>
    <mergeCell ref="B53:J53"/>
    <mergeCell ref="C56:D56"/>
    <mergeCell ref="F56:G56"/>
    <mergeCell ref="C57:D57"/>
    <mergeCell ref="F57:G57"/>
    <mergeCell ref="C58:D58"/>
    <mergeCell ref="F58:G58"/>
    <mergeCell ref="C59:D59"/>
    <mergeCell ref="F59:G59"/>
    <mergeCell ref="C60:D60"/>
    <mergeCell ref="F60:G60"/>
    <mergeCell ref="C61:D61"/>
    <mergeCell ref="F61:G61"/>
    <mergeCell ref="B76:H76"/>
    <mergeCell ref="C62:D62"/>
    <mergeCell ref="F62:G62"/>
    <mergeCell ref="C63:D63"/>
    <mergeCell ref="F63:G63"/>
    <mergeCell ref="C78:D78"/>
    <mergeCell ref="E78:F78"/>
    <mergeCell ref="G78:I78"/>
    <mergeCell ref="C79:D79"/>
    <mergeCell ref="E79:F79"/>
    <mergeCell ref="G79:I79"/>
    <mergeCell ref="C81:D81"/>
    <mergeCell ref="E81:F81"/>
    <mergeCell ref="G81:I81"/>
    <mergeCell ref="C80:D80"/>
    <mergeCell ref="E80:F80"/>
    <mergeCell ref="G80:I80"/>
  </mergeCells>
  <dataValidations count="4">
    <dataValidation type="list" allowBlank="1" showInputMessage="1" showErrorMessage="1" prompt="Escoja de la lista" sqref="H11:J11">
      <formula1>$P$3:$P$7</formula1>
    </dataValidation>
    <dataValidation type="list" allowBlank="1" showInputMessage="1" showErrorMessage="1" sqref="B56:B61">
      <formula1>act</formula1>
    </dataValidation>
    <dataValidation type="list" allowBlank="1" showInputMessage="1" showErrorMessage="1" sqref="B67:B72">
      <formula1>metdoc</formula1>
    </dataValidation>
    <dataValidation type="list" allowBlank="1" showInputMessage="1" showErrorMessage="1" sqref="B79:B81">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6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918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918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919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919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919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919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919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919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919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919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919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3"/>
  <dimension ref="A1:AM77"/>
  <sheetViews>
    <sheetView showGridLines="0" topLeftCell="A49" zoomScaleNormal="100" workbookViewId="0">
      <selection activeCell="H67" sqref="H67"/>
    </sheetView>
  </sheetViews>
  <sheetFormatPr defaultColWidth="9.140625" defaultRowHeight="15.75" x14ac:dyDescent="0.25"/>
  <cols>
    <col min="1" max="1" width="4.28515625" style="128" customWidth="1"/>
    <col min="2" max="2" width="11" style="164" customWidth="1"/>
    <col min="3" max="3" width="24.42578125" style="164" customWidth="1"/>
    <col min="4" max="4" width="25" style="164" customWidth="1"/>
    <col min="5" max="5" width="26.28515625" style="164" customWidth="1"/>
    <col min="6" max="6" width="17.42578125" style="164" customWidth="1"/>
    <col min="7" max="7" width="9.140625" style="164"/>
    <col min="8" max="8" width="27.42578125" style="164" bestFit="1" customWidth="1"/>
    <col min="9" max="9" width="25.42578125" style="164" bestFit="1" customWidth="1"/>
    <col min="10" max="10" width="47.42578125" style="164" bestFit="1" customWidth="1"/>
    <col min="11" max="37" width="9.140625" style="45"/>
    <col min="38" max="38" width="25.42578125" style="45" bestFit="1" customWidth="1"/>
    <col min="39" max="39" width="47.42578125" style="45" bestFit="1" customWidth="1"/>
    <col min="40" max="16384" width="9.140625" style="164"/>
  </cols>
  <sheetData>
    <row r="1" spans="1:39" s="43" customFormat="1" ht="41.25" customHeight="1" x14ac:dyDescent="0.2">
      <c r="A1" s="323" t="s">
        <v>590</v>
      </c>
      <c r="B1" s="323"/>
      <c r="C1" s="323"/>
      <c r="D1" s="323"/>
      <c r="E1" s="323"/>
      <c r="F1" s="323"/>
      <c r="G1" s="323"/>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row>
    <row r="2" spans="1:39" ht="22.5" x14ac:dyDescent="0.45">
      <c r="A2" s="127" t="s">
        <v>104</v>
      </c>
    </row>
    <row r="4" spans="1:39" x14ac:dyDescent="0.25">
      <c r="A4" s="128" t="s">
        <v>105</v>
      </c>
      <c r="B4" s="128" t="s">
        <v>106</v>
      </c>
      <c r="AL4" s="46" t="s">
        <v>107</v>
      </c>
      <c r="AM4" s="46" t="s">
        <v>108</v>
      </c>
    </row>
    <row r="5" spans="1:39" ht="18.75" customHeight="1" x14ac:dyDescent="0.25">
      <c r="C5" s="370" t="s">
        <v>1194</v>
      </c>
      <c r="D5" s="370"/>
      <c r="E5" s="370"/>
      <c r="F5" s="370"/>
      <c r="G5" s="125" t="s">
        <v>109</v>
      </c>
      <c r="AL5" s="47" t="s">
        <v>110</v>
      </c>
      <c r="AM5" s="47" t="s">
        <v>111</v>
      </c>
    </row>
    <row r="6" spans="1:39" x14ac:dyDescent="0.25">
      <c r="B6" s="134" t="s">
        <v>112</v>
      </c>
      <c r="C6" s="134" t="s">
        <v>113</v>
      </c>
      <c r="AL6" s="47" t="s">
        <v>114</v>
      </c>
      <c r="AM6" s="47" t="s">
        <v>115</v>
      </c>
    </row>
    <row r="7" spans="1:39" ht="16.5" customHeight="1" x14ac:dyDescent="0.25">
      <c r="B7" s="134" t="s">
        <v>116</v>
      </c>
      <c r="C7" s="134" t="s">
        <v>117</v>
      </c>
      <c r="AL7" s="47" t="s">
        <v>118</v>
      </c>
      <c r="AM7" s="47" t="s">
        <v>119</v>
      </c>
    </row>
    <row r="8" spans="1:39" ht="18.75" customHeight="1" x14ac:dyDescent="0.25">
      <c r="B8" s="134"/>
      <c r="C8" s="125" t="s">
        <v>120</v>
      </c>
      <c r="AL8" s="47" t="s">
        <v>121</v>
      </c>
      <c r="AM8" s="47" t="s">
        <v>122</v>
      </c>
    </row>
    <row r="9" spans="1:39" x14ac:dyDescent="0.25">
      <c r="C9" s="48" t="s">
        <v>123</v>
      </c>
      <c r="D9" s="48" t="s">
        <v>107</v>
      </c>
      <c r="E9" s="48" t="s">
        <v>124</v>
      </c>
      <c r="AL9" s="47" t="s">
        <v>125</v>
      </c>
      <c r="AM9" s="47" t="s">
        <v>126</v>
      </c>
    </row>
    <row r="10" spans="1:39" x14ac:dyDescent="0.25">
      <c r="C10" s="164" t="s">
        <v>10</v>
      </c>
      <c r="D10" s="164" t="s">
        <v>110</v>
      </c>
      <c r="E10" s="164" t="s">
        <v>127</v>
      </c>
      <c r="AL10" s="47"/>
      <c r="AM10" s="47" t="s">
        <v>128</v>
      </c>
    </row>
    <row r="11" spans="1:39" x14ac:dyDescent="0.25">
      <c r="AL11" s="47"/>
      <c r="AM11" s="47" t="s">
        <v>129</v>
      </c>
    </row>
    <row r="12" spans="1:39" x14ac:dyDescent="0.25">
      <c r="AL12" s="47"/>
      <c r="AM12" s="47" t="s">
        <v>131</v>
      </c>
    </row>
    <row r="13" spans="1:39" ht="15.95" x14ac:dyDescent="0.2">
      <c r="AL13" s="47"/>
      <c r="AM13" s="47" t="s">
        <v>133</v>
      </c>
    </row>
    <row r="14" spans="1:39" x14ac:dyDescent="0.25">
      <c r="AL14" s="47"/>
      <c r="AM14" s="47" t="s">
        <v>135</v>
      </c>
    </row>
    <row r="15" spans="1:39" x14ac:dyDescent="0.25">
      <c r="AL15" s="47"/>
      <c r="AM15" s="47" t="s">
        <v>136</v>
      </c>
    </row>
    <row r="16" spans="1:39" ht="15.95" x14ac:dyDescent="0.2">
      <c r="AL16" s="47"/>
      <c r="AM16" s="47" t="s">
        <v>137</v>
      </c>
    </row>
    <row r="17" spans="3:39" x14ac:dyDescent="0.25">
      <c r="AL17" s="47"/>
      <c r="AM17" s="47" t="s">
        <v>138</v>
      </c>
    </row>
    <row r="18" spans="3:39" ht="15.95" x14ac:dyDescent="0.2">
      <c r="AL18" s="47"/>
      <c r="AM18" s="47"/>
    </row>
    <row r="19" spans="3:39" x14ac:dyDescent="0.25">
      <c r="C19" s="134" t="s">
        <v>302</v>
      </c>
      <c r="D19" s="49">
        <v>12</v>
      </c>
      <c r="E19" s="125" t="s">
        <v>140</v>
      </c>
      <c r="AL19" s="47"/>
      <c r="AM19" s="47" t="s">
        <v>141</v>
      </c>
    </row>
    <row r="20" spans="3:39" x14ac:dyDescent="0.25">
      <c r="AL20" s="47"/>
      <c r="AM20" s="47" t="s">
        <v>142</v>
      </c>
    </row>
    <row r="21" spans="3:39" x14ac:dyDescent="0.25">
      <c r="C21" s="134" t="s">
        <v>143</v>
      </c>
      <c r="D21" s="49"/>
      <c r="F21" s="13"/>
      <c r="AL21" s="47"/>
      <c r="AM21" s="47" t="s">
        <v>144</v>
      </c>
    </row>
    <row r="22" spans="3:39" x14ac:dyDescent="0.25">
      <c r="C22" s="125" t="s">
        <v>145</v>
      </c>
      <c r="E22" s="13"/>
      <c r="F22" s="13"/>
      <c r="G22" s="125"/>
      <c r="AL22" s="47"/>
      <c r="AM22" s="47" t="s">
        <v>130</v>
      </c>
    </row>
    <row r="23" spans="3:39" x14ac:dyDescent="0.25">
      <c r="C23" s="19" t="s">
        <v>22</v>
      </c>
      <c r="D23" s="49"/>
      <c r="E23" s="19" t="s">
        <v>23</v>
      </c>
      <c r="F23" s="49"/>
      <c r="AL23" s="47"/>
      <c r="AM23" s="47" t="s">
        <v>146</v>
      </c>
    </row>
    <row r="24" spans="3:39" x14ac:dyDescent="0.25">
      <c r="C24" s="19" t="s">
        <v>24</v>
      </c>
      <c r="D24" s="49"/>
      <c r="E24" s="19" t="s">
        <v>25</v>
      </c>
      <c r="F24" s="49"/>
      <c r="AL24" s="47"/>
      <c r="AM24" s="47" t="s">
        <v>147</v>
      </c>
    </row>
    <row r="25" spans="3:39" x14ac:dyDescent="0.25">
      <c r="C25" s="19"/>
      <c r="E25" s="19"/>
      <c r="AL25" s="47"/>
      <c r="AM25" s="47" t="s">
        <v>132</v>
      </c>
    </row>
    <row r="26" spans="3:39" x14ac:dyDescent="0.25">
      <c r="C26" s="19" t="s">
        <v>26</v>
      </c>
      <c r="D26" s="49"/>
      <c r="E26" s="19" t="s">
        <v>27</v>
      </c>
      <c r="F26" s="49">
        <v>6</v>
      </c>
      <c r="AL26" s="47"/>
      <c r="AM26" s="47" t="s">
        <v>148</v>
      </c>
    </row>
    <row r="27" spans="3:39" ht="15.95" x14ac:dyDescent="0.2">
      <c r="C27" s="19" t="s">
        <v>28</v>
      </c>
      <c r="D27" s="49"/>
      <c r="E27" s="19" t="s">
        <v>29</v>
      </c>
      <c r="F27" s="49">
        <v>6</v>
      </c>
      <c r="AL27" s="47"/>
      <c r="AM27" s="47" t="s">
        <v>127</v>
      </c>
    </row>
    <row r="28" spans="3:39" ht="15.95" x14ac:dyDescent="0.2">
      <c r="C28" s="19"/>
      <c r="E28" s="19"/>
      <c r="AL28" s="47"/>
      <c r="AM28" s="47" t="s">
        <v>149</v>
      </c>
    </row>
    <row r="29" spans="3:39" x14ac:dyDescent="0.25">
      <c r="C29" s="19" t="s">
        <v>30</v>
      </c>
      <c r="D29" s="49"/>
      <c r="E29" s="19" t="s">
        <v>31</v>
      </c>
      <c r="F29" s="49"/>
      <c r="AL29" s="47"/>
      <c r="AM29" s="47" t="s">
        <v>150</v>
      </c>
    </row>
    <row r="30" spans="3:39" ht="15.95" x14ac:dyDescent="0.2">
      <c r="C30" s="19" t="s">
        <v>32</v>
      </c>
      <c r="D30" s="49"/>
      <c r="E30" s="19" t="s">
        <v>33</v>
      </c>
      <c r="F30" s="49"/>
      <c r="AL30" s="47"/>
      <c r="AM30" s="47" t="s">
        <v>134</v>
      </c>
    </row>
    <row r="31" spans="3:39" x14ac:dyDescent="0.25">
      <c r="AL31" s="47"/>
      <c r="AM31" s="47" t="s">
        <v>151</v>
      </c>
    </row>
    <row r="32" spans="3:39" x14ac:dyDescent="0.25">
      <c r="AL32" s="47"/>
      <c r="AM32" s="47" t="s">
        <v>152</v>
      </c>
    </row>
    <row r="33" spans="2:39" ht="15.95" x14ac:dyDescent="0.2">
      <c r="C33" s="134" t="s">
        <v>153</v>
      </c>
      <c r="AL33" s="47"/>
      <c r="AM33" s="47" t="s">
        <v>154</v>
      </c>
    </row>
    <row r="34" spans="2:39" x14ac:dyDescent="0.25">
      <c r="D34" s="19" t="s">
        <v>155</v>
      </c>
      <c r="E34" s="50" t="s">
        <v>592</v>
      </c>
      <c r="AL34" s="47"/>
      <c r="AM34" s="47" t="s">
        <v>157</v>
      </c>
    </row>
    <row r="35" spans="2:39" x14ac:dyDescent="0.25">
      <c r="D35" s="19" t="s">
        <v>158</v>
      </c>
      <c r="E35" s="50" t="s">
        <v>592</v>
      </c>
      <c r="AL35" s="47"/>
      <c r="AM35" s="47" t="s">
        <v>159</v>
      </c>
    </row>
    <row r="36" spans="2:39" x14ac:dyDescent="0.25">
      <c r="D36" s="19" t="s">
        <v>160</v>
      </c>
      <c r="E36" s="50" t="s">
        <v>592</v>
      </c>
      <c r="AL36" s="47"/>
      <c r="AM36" s="47" t="s">
        <v>162</v>
      </c>
    </row>
    <row r="37" spans="2:39" x14ac:dyDescent="0.25">
      <c r="D37" s="19" t="s">
        <v>163</v>
      </c>
      <c r="E37" s="49"/>
      <c r="AL37" s="47"/>
      <c r="AM37" s="47" t="s">
        <v>164</v>
      </c>
    </row>
    <row r="38" spans="2:39" ht="15.95" x14ac:dyDescent="0.2">
      <c r="D38" s="19" t="s">
        <v>165</v>
      </c>
      <c r="E38" s="49"/>
    </row>
    <row r="39" spans="2:39" ht="15.95" x14ac:dyDescent="0.2">
      <c r="AL39" s="45" t="s">
        <v>167</v>
      </c>
    </row>
    <row r="40" spans="2:39" ht="15.95" x14ac:dyDescent="0.2">
      <c r="B40" s="134" t="s">
        <v>168</v>
      </c>
      <c r="C40" s="134" t="s">
        <v>169</v>
      </c>
      <c r="AL40" s="45" t="s">
        <v>170</v>
      </c>
    </row>
    <row r="41" spans="2:39" x14ac:dyDescent="0.25">
      <c r="C41" s="125" t="s">
        <v>171</v>
      </c>
      <c r="AL41" s="45" t="s">
        <v>172</v>
      </c>
    </row>
    <row r="42" spans="2:39" ht="75" customHeight="1" x14ac:dyDescent="0.25">
      <c r="C42" s="325" t="s">
        <v>1195</v>
      </c>
      <c r="D42" s="325"/>
      <c r="E42" s="325"/>
      <c r="F42" s="325"/>
      <c r="G42" s="325"/>
    </row>
    <row r="43" spans="2:39" ht="15.95" x14ac:dyDescent="0.2">
      <c r="AL43" s="47"/>
    </row>
    <row r="44" spans="2:39" ht="15.95" x14ac:dyDescent="0.2">
      <c r="B44" s="134" t="s">
        <v>173</v>
      </c>
      <c r="C44" s="134" t="s">
        <v>41</v>
      </c>
      <c r="AL44" s="47"/>
    </row>
    <row r="45" spans="2:39" x14ac:dyDescent="0.25">
      <c r="B45" s="134" t="s">
        <v>174</v>
      </c>
      <c r="C45" s="134" t="s">
        <v>42</v>
      </c>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M45" s="164"/>
    </row>
    <row r="46" spans="2:39" x14ac:dyDescent="0.25">
      <c r="C46" s="164" t="s">
        <v>43</v>
      </c>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M46" s="164"/>
    </row>
    <row r="47" spans="2:39" x14ac:dyDescent="0.25">
      <c r="B47" s="164">
        <v>1</v>
      </c>
      <c r="C47" s="369" t="s">
        <v>83</v>
      </c>
      <c r="D47" s="369"/>
      <c r="E47" s="369"/>
      <c r="F47" s="369"/>
      <c r="G47" s="5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M47" s="164"/>
    </row>
    <row r="48" spans="2:39" ht="15.95" x14ac:dyDescent="0.2">
      <c r="B48" s="164">
        <v>2</v>
      </c>
      <c r="C48" s="369" t="s">
        <v>628</v>
      </c>
      <c r="D48" s="372"/>
      <c r="E48" s="372"/>
      <c r="F48" s="372"/>
      <c r="G48" s="5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M48" s="164"/>
    </row>
    <row r="49" spans="1:39" x14ac:dyDescent="0.25">
      <c r="B49" s="164">
        <v>3</v>
      </c>
      <c r="C49" s="369" t="s">
        <v>199</v>
      </c>
      <c r="D49" s="372"/>
      <c r="E49" s="372"/>
      <c r="F49" s="372"/>
      <c r="G49" s="5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M49" s="164"/>
    </row>
    <row r="50" spans="1:39" ht="15.95" x14ac:dyDescent="0.2">
      <c r="G50" s="123"/>
      <c r="J50" s="45"/>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M50" s="164"/>
    </row>
    <row r="51" spans="1:39" x14ac:dyDescent="0.25">
      <c r="B51" s="134" t="s">
        <v>312</v>
      </c>
      <c r="C51" s="134" t="s">
        <v>44</v>
      </c>
      <c r="G51" s="123"/>
      <c r="J51" s="45"/>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M51" s="164"/>
    </row>
    <row r="52" spans="1:39" x14ac:dyDescent="0.25">
      <c r="C52" s="164" t="s">
        <v>45</v>
      </c>
      <c r="G52" s="123"/>
      <c r="J52" s="45"/>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M52" s="164"/>
    </row>
    <row r="53" spans="1:39" x14ac:dyDescent="0.25">
      <c r="B53" s="164">
        <v>1</v>
      </c>
      <c r="C53" s="369" t="s">
        <v>636</v>
      </c>
      <c r="D53" s="369"/>
      <c r="E53" s="369"/>
      <c r="F53" s="369"/>
      <c r="G53" s="57"/>
      <c r="J53" s="45"/>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64"/>
    </row>
    <row r="54" spans="1:39" ht="32.25" customHeight="1" x14ac:dyDescent="0.25">
      <c r="B54" s="52">
        <v>2</v>
      </c>
      <c r="C54" s="325" t="s">
        <v>454</v>
      </c>
      <c r="D54" s="325"/>
      <c r="E54" s="325"/>
      <c r="F54" s="325"/>
      <c r="G54" s="57"/>
      <c r="J54" s="45"/>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64"/>
    </row>
    <row r="55" spans="1:39" x14ac:dyDescent="0.25">
      <c r="B55" s="164">
        <v>3</v>
      </c>
      <c r="C55" s="369" t="s">
        <v>775</v>
      </c>
      <c r="D55" s="369"/>
      <c r="E55" s="369"/>
      <c r="F55" s="369"/>
      <c r="G55" s="57"/>
      <c r="J55" s="45"/>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64"/>
    </row>
    <row r="56" spans="1:39" ht="15.95" x14ac:dyDescent="0.2">
      <c r="J56" s="45"/>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64"/>
    </row>
    <row r="57" spans="1:39" ht="15.95" x14ac:dyDescent="0.2">
      <c r="A57" s="244"/>
      <c r="B57" s="263" t="s">
        <v>177</v>
      </c>
      <c r="C57" s="263" t="s">
        <v>46</v>
      </c>
      <c r="D57" s="263"/>
      <c r="E57" s="245"/>
      <c r="F57" s="245"/>
      <c r="G57" s="245"/>
      <c r="AL57" s="51"/>
    </row>
    <row r="58" spans="1:39" ht="33" customHeight="1" x14ac:dyDescent="0.25">
      <c r="A58" s="244"/>
      <c r="B58" s="312" t="s">
        <v>47</v>
      </c>
      <c r="C58" s="312"/>
      <c r="D58" s="312"/>
      <c r="E58" s="312"/>
      <c r="F58" s="312"/>
      <c r="G58" s="245"/>
      <c r="H58" s="52"/>
      <c r="I58" s="52"/>
      <c r="J58" s="45"/>
      <c r="AM58" s="164"/>
    </row>
    <row r="59" spans="1:39" s="52" customFormat="1" ht="31.5" customHeight="1" x14ac:dyDescent="0.2">
      <c r="A59" s="248"/>
      <c r="B59" s="246"/>
      <c r="C59" s="246" t="s">
        <v>178</v>
      </c>
      <c r="D59" s="249" t="s">
        <v>179</v>
      </c>
      <c r="E59" s="250" t="s">
        <v>180</v>
      </c>
      <c r="F59" s="246"/>
      <c r="G59" s="246"/>
      <c r="H59" s="164"/>
      <c r="I59" s="164"/>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45"/>
    </row>
    <row r="60" spans="1:39" ht="15.75" customHeight="1" x14ac:dyDescent="0.25">
      <c r="A60" s="244"/>
      <c r="B60" s="245"/>
      <c r="C60" s="311" t="s">
        <v>1196</v>
      </c>
      <c r="D60" s="293">
        <v>194</v>
      </c>
      <c r="E60" s="267">
        <v>0</v>
      </c>
      <c r="F60" s="246"/>
      <c r="G60" s="245"/>
      <c r="J60" s="45"/>
      <c r="AM60" s="164"/>
    </row>
    <row r="61" spans="1:39" x14ac:dyDescent="0.25">
      <c r="A61" s="244"/>
      <c r="B61" s="245"/>
      <c r="C61" s="259" t="s">
        <v>93</v>
      </c>
      <c r="D61" s="295">
        <v>8</v>
      </c>
      <c r="E61" s="268">
        <v>1</v>
      </c>
      <c r="F61" s="246"/>
      <c r="G61" s="245"/>
      <c r="J61" s="45"/>
      <c r="AM61" s="164"/>
    </row>
    <row r="62" spans="1:39" ht="15.95" x14ac:dyDescent="0.2">
      <c r="A62" s="244"/>
      <c r="B62" s="245"/>
      <c r="C62" s="252" t="s">
        <v>1197</v>
      </c>
      <c r="D62" s="293">
        <v>1</v>
      </c>
      <c r="E62" s="267">
        <v>1</v>
      </c>
      <c r="F62" s="246"/>
      <c r="G62" s="245"/>
      <c r="J62" s="45"/>
      <c r="AM62" s="164"/>
    </row>
    <row r="63" spans="1:39" x14ac:dyDescent="0.25">
      <c r="A63" s="244"/>
      <c r="B63" s="245"/>
      <c r="C63" s="259" t="s">
        <v>1198</v>
      </c>
      <c r="D63" s="295">
        <v>90</v>
      </c>
      <c r="E63" s="268">
        <v>0</v>
      </c>
      <c r="F63" s="246"/>
      <c r="G63" s="245"/>
      <c r="J63" s="45"/>
      <c r="AM63" s="164"/>
    </row>
    <row r="64" spans="1:39" ht="15.75" customHeight="1" x14ac:dyDescent="0.25">
      <c r="A64" s="244"/>
      <c r="B64" s="245"/>
      <c r="C64" s="301" t="s">
        <v>1199</v>
      </c>
      <c r="D64" s="293">
        <v>7</v>
      </c>
      <c r="E64" s="267">
        <v>0</v>
      </c>
      <c r="F64" s="246"/>
      <c r="G64" s="245"/>
      <c r="J64" s="45"/>
      <c r="AM64" s="164"/>
    </row>
    <row r="65" spans="1:39" ht="15.95" x14ac:dyDescent="0.2">
      <c r="A65" s="244"/>
      <c r="B65" s="245"/>
      <c r="C65" s="245"/>
      <c r="D65" s="245"/>
      <c r="E65" s="245"/>
      <c r="F65" s="245"/>
      <c r="G65" s="245"/>
      <c r="J65" s="45"/>
      <c r="AM65" s="164"/>
    </row>
    <row r="66" spans="1:39" x14ac:dyDescent="0.25">
      <c r="A66" s="244"/>
      <c r="B66" s="263" t="s">
        <v>186</v>
      </c>
      <c r="C66" s="263" t="s">
        <v>51</v>
      </c>
      <c r="D66" s="245"/>
      <c r="E66" s="245"/>
      <c r="F66" s="245"/>
      <c r="G66" s="245"/>
      <c r="AM66" s="55"/>
    </row>
    <row r="67" spans="1:39" x14ac:dyDescent="0.25">
      <c r="A67" s="244"/>
      <c r="B67" s="245"/>
      <c r="C67" s="264" t="s">
        <v>52</v>
      </c>
      <c r="D67" s="245"/>
      <c r="E67" s="245"/>
      <c r="F67" s="245"/>
      <c r="G67" s="245"/>
    </row>
    <row r="68" spans="1:39" x14ac:dyDescent="0.25">
      <c r="A68" s="244"/>
      <c r="B68" s="245">
        <v>1</v>
      </c>
      <c r="C68" s="320" t="s">
        <v>188</v>
      </c>
      <c r="D68" s="320"/>
      <c r="E68" s="320"/>
      <c r="F68" s="320"/>
      <c r="G68" s="265"/>
      <c r="H68" s="57"/>
      <c r="I68" s="57"/>
      <c r="J68" s="57"/>
      <c r="K68" s="57"/>
    </row>
    <row r="69" spans="1:39" x14ac:dyDescent="0.25">
      <c r="A69" s="244"/>
      <c r="B69" s="245">
        <v>2</v>
      </c>
      <c r="C69" s="320" t="s">
        <v>960</v>
      </c>
      <c r="D69" s="320"/>
      <c r="E69" s="320"/>
      <c r="F69" s="320"/>
      <c r="G69" s="265"/>
      <c r="H69" s="57"/>
      <c r="I69" s="57"/>
      <c r="J69" s="57"/>
      <c r="K69" s="57"/>
    </row>
    <row r="70" spans="1:39" x14ac:dyDescent="0.25">
      <c r="A70" s="244"/>
      <c r="B70" s="245">
        <v>3</v>
      </c>
      <c r="C70" s="320" t="s">
        <v>93</v>
      </c>
      <c r="D70" s="320"/>
      <c r="E70" s="320"/>
      <c r="F70" s="320"/>
      <c r="G70" s="265"/>
      <c r="H70" s="57"/>
      <c r="I70" s="57"/>
      <c r="J70" s="57"/>
      <c r="K70" s="57"/>
    </row>
    <row r="71" spans="1:39" ht="15.95" x14ac:dyDescent="0.2">
      <c r="A71" s="244"/>
      <c r="B71" s="245"/>
      <c r="C71" s="245"/>
      <c r="D71" s="245"/>
      <c r="E71" s="245"/>
      <c r="F71" s="245"/>
      <c r="G71" s="245"/>
    </row>
    <row r="72" spans="1:39" x14ac:dyDescent="0.25">
      <c r="A72" s="244"/>
      <c r="B72" s="263" t="s">
        <v>189</v>
      </c>
      <c r="C72" s="263" t="s">
        <v>53</v>
      </c>
      <c r="D72" s="245"/>
      <c r="E72" s="245"/>
      <c r="F72" s="245"/>
      <c r="G72" s="245"/>
    </row>
    <row r="73" spans="1:39" ht="21.75" customHeight="1" x14ac:dyDescent="0.25">
      <c r="A73" s="244"/>
      <c r="B73" s="245"/>
      <c r="C73" s="312" t="s">
        <v>54</v>
      </c>
      <c r="D73" s="312"/>
      <c r="E73" s="312"/>
      <c r="F73" s="312"/>
      <c r="G73" s="312"/>
      <c r="I73" s="52"/>
      <c r="J73" s="52"/>
    </row>
    <row r="74" spans="1:39" s="52" customFormat="1" ht="30.75" customHeight="1" x14ac:dyDescent="0.25">
      <c r="A74" s="248"/>
      <c r="B74" s="246"/>
      <c r="C74" s="246" t="s">
        <v>53</v>
      </c>
      <c r="D74" s="266" t="s">
        <v>190</v>
      </c>
      <c r="E74" s="250" t="s">
        <v>191</v>
      </c>
      <c r="F74" s="246"/>
      <c r="G74" s="246"/>
      <c r="H74" s="164"/>
      <c r="I74" s="164"/>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45"/>
    </row>
    <row r="75" spans="1:39" ht="15.75" customHeight="1" x14ac:dyDescent="0.25">
      <c r="A75" s="244"/>
      <c r="B75" s="245"/>
      <c r="C75" s="311" t="s">
        <v>1200</v>
      </c>
      <c r="D75" s="267">
        <v>0.9</v>
      </c>
      <c r="E75" s="267">
        <v>0.95</v>
      </c>
      <c r="F75" s="245"/>
      <c r="G75" s="245"/>
      <c r="J75" s="45"/>
      <c r="AM75" s="164"/>
    </row>
    <row r="76" spans="1:39" x14ac:dyDescent="0.25">
      <c r="A76" s="244"/>
      <c r="B76" s="245"/>
      <c r="C76" s="259" t="s">
        <v>1197</v>
      </c>
      <c r="D76" s="268">
        <v>0.05</v>
      </c>
      <c r="E76" s="268">
        <v>0.1</v>
      </c>
      <c r="F76" s="245"/>
      <c r="G76" s="245"/>
      <c r="J76" s="45"/>
      <c r="AM76" s="164"/>
    </row>
    <row r="77" spans="1:39" x14ac:dyDescent="0.25">
      <c r="A77" s="244"/>
      <c r="B77" s="245"/>
      <c r="C77" s="245"/>
      <c r="D77" s="245"/>
      <c r="E77" s="245"/>
      <c r="F77" s="245"/>
      <c r="G77" s="245"/>
    </row>
  </sheetData>
  <sheetProtection password="C6A8" sheet="1" objects="1" scenarios="1"/>
  <mergeCells count="14">
    <mergeCell ref="C49:F49"/>
    <mergeCell ref="A1:G1"/>
    <mergeCell ref="C5:F5"/>
    <mergeCell ref="C42:G42"/>
    <mergeCell ref="C47:F47"/>
    <mergeCell ref="C48:F48"/>
    <mergeCell ref="C70:F70"/>
    <mergeCell ref="C73:G73"/>
    <mergeCell ref="C53:F53"/>
    <mergeCell ref="C54:F54"/>
    <mergeCell ref="C55:F55"/>
    <mergeCell ref="B58:F58"/>
    <mergeCell ref="C68:F68"/>
    <mergeCell ref="C69:F69"/>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56"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[9]CUADROS!#REF!</xm:f>
          </x14:formula1>
          <xm:sqref>C11:C16</xm:sqref>
        </x14:dataValidation>
        <x14:dataValidation type="list" allowBlank="1" showInputMessage="1" showErrorMessage="1" prompt="Escoja una de la lista desplegable_x000a_">
          <x14:formula1>
            <xm:f>[9]CUADROS!#REF!</xm:f>
          </x14:formula1>
          <xm:sqref>C10</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2">
    <pageSetUpPr fitToPage="1"/>
  </sheetPr>
  <dimension ref="A1:P76"/>
  <sheetViews>
    <sheetView topLeftCell="A49" zoomScaleNormal="100" workbookViewId="0">
      <selection activeCell="C78" sqref="C78"/>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237</v>
      </c>
      <c r="D3" s="3" t="s">
        <v>2</v>
      </c>
      <c r="E3" s="353" t="s">
        <v>1201</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1202</v>
      </c>
      <c r="D7" s="355"/>
      <c r="E7" s="355"/>
      <c r="F7" s="355"/>
      <c r="G7" s="355"/>
      <c r="H7" s="355"/>
      <c r="I7" s="355"/>
      <c r="J7" s="355"/>
      <c r="P7" s="4" t="s">
        <v>10</v>
      </c>
    </row>
    <row r="8" spans="1:16" ht="15.75" x14ac:dyDescent="0.25">
      <c r="B8" s="1" t="s">
        <v>11</v>
      </c>
      <c r="C8" s="355" t="s">
        <v>1203</v>
      </c>
      <c r="D8" s="355"/>
      <c r="E8" s="355"/>
      <c r="F8" s="355"/>
      <c r="G8" s="355"/>
      <c r="H8" s="355"/>
      <c r="I8" s="355"/>
      <c r="J8" s="355"/>
      <c r="M8" s="123"/>
      <c r="N8" s="123"/>
      <c r="O8" s="123"/>
      <c r="P8" s="4" t="s">
        <v>12</v>
      </c>
    </row>
    <row r="9" spans="1:16" ht="15.75" x14ac:dyDescent="0.25">
      <c r="B9" s="1" t="s">
        <v>13</v>
      </c>
      <c r="C9" s="442" t="s">
        <v>1204</v>
      </c>
      <c r="D9" s="442"/>
      <c r="E9" s="442"/>
      <c r="F9" s="442"/>
      <c r="G9" s="442"/>
      <c r="H9" s="442"/>
      <c r="I9" s="442"/>
      <c r="J9" s="442"/>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12</v>
      </c>
      <c r="G11" s="11" t="s">
        <v>15</v>
      </c>
      <c r="H11" s="351" t="s">
        <v>10</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v>6</v>
      </c>
      <c r="J18" s="16"/>
      <c r="L18" s="19"/>
      <c r="M18" s="123"/>
      <c r="N18" s="20"/>
      <c r="O18" s="13"/>
      <c r="P18" s="123"/>
    </row>
    <row r="19" spans="1:16" x14ac:dyDescent="0.2">
      <c r="B19" s="118"/>
      <c r="C19" s="56"/>
      <c r="D19" s="23" t="s">
        <v>28</v>
      </c>
      <c r="E19" s="24"/>
      <c r="G19" s="23" t="s">
        <v>29</v>
      </c>
      <c r="H19" s="24">
        <v>6</v>
      </c>
      <c r="J19" s="1"/>
    </row>
    <row r="20" spans="1:16" x14ac:dyDescent="0.2">
      <c r="D20" s="86" t="s">
        <v>30</v>
      </c>
      <c r="E20" s="21"/>
      <c r="G20" s="86" t="s">
        <v>31</v>
      </c>
      <c r="H20" s="21"/>
      <c r="J20" s="16"/>
      <c r="L20" s="19"/>
      <c r="N20" s="19"/>
    </row>
    <row r="21" spans="1:16" x14ac:dyDescent="0.2">
      <c r="D21" s="23" t="s">
        <v>32</v>
      </c>
      <c r="E21" s="24"/>
      <c r="G21" s="23" t="s">
        <v>33</v>
      </c>
      <c r="H21" s="24"/>
      <c r="J21" s="16"/>
      <c r="L21" s="19"/>
      <c r="N21" s="19"/>
    </row>
    <row r="22" spans="1:16" x14ac:dyDescent="0.2">
      <c r="D22" s="26"/>
      <c r="E22" s="27"/>
      <c r="F22" s="28"/>
      <c r="G22" s="29"/>
      <c r="H22" s="27"/>
      <c r="J22" s="16"/>
      <c r="L22" s="19"/>
      <c r="N22" s="19"/>
    </row>
    <row r="23" spans="1:16" x14ac:dyDescent="0.2">
      <c r="D23" s="26"/>
      <c r="E23" s="27"/>
      <c r="F23" s="28"/>
      <c r="G23" s="29"/>
      <c r="H23" s="27"/>
      <c r="I23" s="28"/>
      <c r="J23" s="30"/>
      <c r="L23" s="19"/>
      <c r="N23" s="19"/>
    </row>
    <row r="24" spans="1:16" x14ac:dyDescent="0.2">
      <c r="A24" s="6"/>
      <c r="B24" s="134" t="s">
        <v>34</v>
      </c>
      <c r="L24" s="19"/>
      <c r="N24" s="19"/>
    </row>
    <row r="25" spans="1:16" s="28" customFormat="1" x14ac:dyDescent="0.2">
      <c r="A25" s="164"/>
      <c r="B25" s="125" t="s">
        <v>35</v>
      </c>
      <c r="C25" s="164"/>
      <c r="D25" s="164"/>
      <c r="E25" s="164"/>
      <c r="F25" s="164"/>
      <c r="G25" s="164"/>
      <c r="H25" s="164"/>
      <c r="I25" s="164"/>
      <c r="J25" s="164"/>
      <c r="L25" s="31"/>
      <c r="N25" s="31"/>
    </row>
    <row r="26" spans="1:16" s="28" customFormat="1" x14ac:dyDescent="0.25">
      <c r="A26" s="164">
        <v>1</v>
      </c>
      <c r="B26" s="365" t="s">
        <v>102</v>
      </c>
      <c r="C26" s="366"/>
      <c r="D26" s="366"/>
      <c r="E26" s="366"/>
      <c r="F26" s="366"/>
      <c r="G26" s="366"/>
      <c r="H26" s="366"/>
      <c r="I26" s="366"/>
      <c r="J26" s="366"/>
      <c r="L26" s="31"/>
      <c r="N26" s="31"/>
    </row>
    <row r="27" spans="1:16" s="28" customFormat="1" x14ac:dyDescent="0.25">
      <c r="A27" s="164">
        <v>2</v>
      </c>
      <c r="B27" s="365" t="s">
        <v>101</v>
      </c>
      <c r="C27" s="366"/>
      <c r="D27" s="366"/>
      <c r="E27" s="366"/>
      <c r="F27" s="366"/>
      <c r="G27" s="366"/>
      <c r="H27" s="366"/>
      <c r="I27" s="366"/>
      <c r="J27" s="366"/>
      <c r="L27" s="31"/>
      <c r="N27" s="31"/>
    </row>
    <row r="28" spans="1:16" s="28" customFormat="1" x14ac:dyDescent="0.25">
      <c r="A28" s="164">
        <v>3</v>
      </c>
      <c r="B28" s="152" t="s">
        <v>243</v>
      </c>
      <c r="C28" s="153"/>
      <c r="D28" s="153"/>
      <c r="E28" s="153"/>
      <c r="F28" s="153"/>
      <c r="G28" s="153"/>
      <c r="H28" s="153"/>
      <c r="I28" s="153"/>
      <c r="J28" s="153"/>
      <c r="L28" s="31"/>
      <c r="N28" s="31"/>
    </row>
    <row r="29" spans="1:16" s="28" customFormat="1" x14ac:dyDescent="0.25">
      <c r="A29" s="164">
        <v>4</v>
      </c>
      <c r="B29" s="152" t="s">
        <v>1205</v>
      </c>
      <c r="C29" s="153"/>
      <c r="D29" s="153"/>
      <c r="E29" s="153"/>
      <c r="F29" s="153"/>
      <c r="G29" s="153"/>
      <c r="H29" s="153"/>
      <c r="I29" s="153"/>
      <c r="J29" s="153"/>
      <c r="L29" s="31"/>
      <c r="N29" s="31"/>
    </row>
    <row r="30" spans="1:16" s="28" customFormat="1" x14ac:dyDescent="0.25">
      <c r="A30" s="164">
        <v>5</v>
      </c>
      <c r="B30" s="152" t="s">
        <v>1206</v>
      </c>
      <c r="C30" s="153"/>
      <c r="D30" s="153"/>
      <c r="E30" s="153"/>
      <c r="F30" s="153"/>
      <c r="G30" s="153"/>
      <c r="H30" s="153"/>
      <c r="I30" s="153"/>
      <c r="J30" s="153"/>
      <c r="L30" s="31"/>
      <c r="N30" s="31"/>
    </row>
    <row r="31" spans="1:16" s="28" customFormat="1" x14ac:dyDescent="0.25">
      <c r="A31" s="164">
        <v>6</v>
      </c>
      <c r="B31" s="365" t="s">
        <v>1207</v>
      </c>
      <c r="C31" s="366"/>
      <c r="D31" s="366"/>
      <c r="E31" s="366"/>
      <c r="F31" s="366"/>
      <c r="G31" s="366"/>
      <c r="H31" s="366"/>
      <c r="I31" s="366"/>
      <c r="J31" s="366"/>
      <c r="L31" s="31"/>
      <c r="N31" s="31"/>
    </row>
    <row r="32" spans="1:16" s="28" customFormat="1" x14ac:dyDescent="0.2">
      <c r="D32" s="29"/>
      <c r="E32" s="27"/>
      <c r="G32" s="29"/>
      <c r="H32" s="27"/>
      <c r="J32" s="30"/>
      <c r="L32" s="31"/>
      <c r="N32" s="31"/>
    </row>
    <row r="33" spans="1:14" x14ac:dyDescent="0.2">
      <c r="A33" s="6"/>
      <c r="B33" s="2" t="s">
        <v>36</v>
      </c>
      <c r="C33" s="16"/>
      <c r="E33" s="19"/>
      <c r="F33" s="13"/>
      <c r="G33" s="123"/>
      <c r="H33" s="20"/>
      <c r="I33" s="13"/>
      <c r="J33" s="16"/>
      <c r="L33" s="19"/>
      <c r="N33" s="19"/>
    </row>
    <row r="34" spans="1:14" x14ac:dyDescent="0.25">
      <c r="B34" s="125" t="s">
        <v>37</v>
      </c>
      <c r="C34" s="16"/>
      <c r="E34" s="19"/>
      <c r="F34" s="13"/>
      <c r="G34" s="123"/>
      <c r="H34" s="20"/>
      <c r="I34" s="13"/>
      <c r="J34" s="16"/>
      <c r="L34" s="19"/>
      <c r="N34" s="19"/>
    </row>
    <row r="35" spans="1:14" x14ac:dyDescent="0.25">
      <c r="B35" s="25" t="s">
        <v>38</v>
      </c>
      <c r="C35" s="25"/>
      <c r="I35" s="25"/>
      <c r="J35" s="25"/>
    </row>
    <row r="36" spans="1:14" ht="63" customHeight="1" x14ac:dyDescent="0.25">
      <c r="B36" s="346" t="s">
        <v>1208</v>
      </c>
      <c r="C36" s="346"/>
      <c r="D36" s="346"/>
      <c r="E36" s="346"/>
      <c r="F36" s="346"/>
      <c r="G36" s="346"/>
      <c r="H36" s="346"/>
      <c r="I36" s="346"/>
      <c r="J36" s="346"/>
    </row>
    <row r="37" spans="1:14" x14ac:dyDescent="0.2">
      <c r="B37" s="159" t="s">
        <v>39</v>
      </c>
      <c r="C37" s="159"/>
      <c r="D37" s="159"/>
      <c r="E37" s="159"/>
      <c r="F37" s="159"/>
      <c r="G37" s="159"/>
      <c r="H37" s="159"/>
      <c r="I37" s="159"/>
      <c r="J37" s="159"/>
    </row>
    <row r="38" spans="1:14" ht="64.5" customHeight="1" x14ac:dyDescent="0.25">
      <c r="B38" s="346" t="s">
        <v>1195</v>
      </c>
      <c r="C38" s="349"/>
      <c r="D38" s="349"/>
      <c r="E38" s="349"/>
      <c r="F38" s="349"/>
      <c r="G38" s="349"/>
      <c r="H38" s="349"/>
      <c r="I38" s="349"/>
      <c r="J38" s="349"/>
    </row>
    <row r="39" spans="1:14" x14ac:dyDescent="0.25">
      <c r="B39" s="159" t="s">
        <v>40</v>
      </c>
      <c r="C39" s="159"/>
      <c r="D39" s="159"/>
      <c r="E39" s="159"/>
      <c r="F39" s="159"/>
      <c r="G39" s="159"/>
      <c r="H39" s="159"/>
      <c r="I39" s="159"/>
      <c r="J39" s="159"/>
    </row>
    <row r="40" spans="1:14" ht="50.25" customHeight="1" x14ac:dyDescent="0.25">
      <c r="B40" s="346" t="s">
        <v>1209</v>
      </c>
      <c r="C40" s="346"/>
      <c r="D40" s="346"/>
      <c r="E40" s="346"/>
      <c r="F40" s="346"/>
      <c r="G40" s="346"/>
      <c r="H40" s="346"/>
      <c r="I40" s="346"/>
      <c r="J40" s="346"/>
    </row>
    <row r="41" spans="1:14" x14ac:dyDescent="0.2">
      <c r="B41" s="33"/>
      <c r="C41" s="33"/>
      <c r="D41" s="33"/>
      <c r="E41" s="33"/>
      <c r="F41" s="33"/>
      <c r="G41" s="33"/>
      <c r="H41" s="33"/>
      <c r="I41" s="33"/>
      <c r="J41" s="33"/>
    </row>
    <row r="42" spans="1:14" x14ac:dyDescent="0.2">
      <c r="A42" s="6"/>
      <c r="B42" s="134" t="s">
        <v>41</v>
      </c>
      <c r="H42" s="34"/>
      <c r="I42" s="34"/>
      <c r="J42" s="34"/>
    </row>
    <row r="43" spans="1:14" ht="15" customHeight="1" x14ac:dyDescent="0.25">
      <c r="B43" s="134" t="s">
        <v>42</v>
      </c>
      <c r="H43" s="35"/>
      <c r="I43" s="35"/>
      <c r="J43" s="35"/>
    </row>
    <row r="44" spans="1:14" x14ac:dyDescent="0.25">
      <c r="B44" s="125" t="s">
        <v>283</v>
      </c>
      <c r="H44" s="36"/>
      <c r="I44" s="36"/>
      <c r="J44" s="36"/>
    </row>
    <row r="45" spans="1:14" ht="30.75" customHeight="1" x14ac:dyDescent="0.25">
      <c r="A45" s="54">
        <v>1</v>
      </c>
      <c r="B45" s="457" t="s">
        <v>83</v>
      </c>
      <c r="C45" s="458"/>
      <c r="D45" s="458"/>
      <c r="E45" s="458"/>
      <c r="F45" s="458"/>
      <c r="G45" s="458"/>
      <c r="H45" s="458"/>
      <c r="I45" s="458"/>
      <c r="J45" s="458"/>
    </row>
    <row r="46" spans="1:14" x14ac:dyDescent="0.2">
      <c r="A46" s="164">
        <v>2</v>
      </c>
      <c r="B46" s="326" t="s">
        <v>628</v>
      </c>
      <c r="C46" s="327"/>
      <c r="D46" s="327"/>
      <c r="E46" s="327"/>
      <c r="F46" s="327"/>
      <c r="G46" s="327"/>
      <c r="H46" s="327"/>
      <c r="I46" s="327"/>
      <c r="J46" s="327"/>
    </row>
    <row r="47" spans="1:14" x14ac:dyDescent="0.25">
      <c r="A47" s="164">
        <v>3</v>
      </c>
      <c r="B47" s="326" t="s">
        <v>199</v>
      </c>
      <c r="C47" s="327"/>
      <c r="D47" s="327"/>
      <c r="E47" s="327"/>
      <c r="F47" s="327"/>
      <c r="G47" s="327"/>
      <c r="H47" s="327"/>
      <c r="I47" s="327"/>
      <c r="J47" s="327"/>
    </row>
    <row r="48" spans="1:14" x14ac:dyDescent="0.25">
      <c r="B48" s="134" t="s">
        <v>44</v>
      </c>
      <c r="G48" s="123"/>
      <c r="H48" s="34"/>
      <c r="I48" s="34"/>
      <c r="J48" s="34"/>
    </row>
    <row r="49" spans="1:11" x14ac:dyDescent="0.25">
      <c r="B49" s="164" t="s">
        <v>176</v>
      </c>
      <c r="G49" s="123"/>
      <c r="H49" s="137"/>
      <c r="I49" s="137"/>
      <c r="J49" s="137"/>
    </row>
    <row r="50" spans="1:11" ht="30.75" customHeight="1" x14ac:dyDescent="0.25">
      <c r="A50" s="164">
        <v>1</v>
      </c>
      <c r="B50" s="457" t="s">
        <v>636</v>
      </c>
      <c r="C50" s="458"/>
      <c r="D50" s="458"/>
      <c r="E50" s="458"/>
      <c r="F50" s="458"/>
      <c r="G50" s="458"/>
      <c r="H50" s="458"/>
      <c r="I50" s="458"/>
      <c r="J50" s="458"/>
    </row>
    <row r="51" spans="1:11" ht="30.75" customHeight="1" x14ac:dyDescent="0.25">
      <c r="A51" s="164">
        <v>2</v>
      </c>
      <c r="B51" s="457" t="s">
        <v>454</v>
      </c>
      <c r="C51" s="458"/>
      <c r="D51" s="458"/>
      <c r="E51" s="458"/>
      <c r="F51" s="458"/>
      <c r="G51" s="458"/>
      <c r="H51" s="458"/>
      <c r="I51" s="458"/>
      <c r="J51" s="458"/>
    </row>
    <row r="52" spans="1:11" ht="15" customHeight="1" x14ac:dyDescent="0.25">
      <c r="A52" s="164">
        <v>3</v>
      </c>
      <c r="B52" s="457" t="s">
        <v>775</v>
      </c>
      <c r="C52" s="458"/>
      <c r="D52" s="458"/>
      <c r="E52" s="458"/>
      <c r="F52" s="458"/>
      <c r="G52" s="458"/>
      <c r="H52" s="458"/>
      <c r="I52" s="458"/>
      <c r="J52" s="458"/>
    </row>
    <row r="54" spans="1:11" x14ac:dyDescent="0.2">
      <c r="A54" s="6"/>
      <c r="B54" s="134" t="s">
        <v>46</v>
      </c>
      <c r="D54" s="134"/>
      <c r="H54" s="137"/>
      <c r="I54" s="137"/>
      <c r="J54" s="137"/>
    </row>
    <row r="55" spans="1:11" ht="15" customHeight="1" x14ac:dyDescent="0.25">
      <c r="B55" s="341" t="s">
        <v>47</v>
      </c>
      <c r="C55" s="341"/>
      <c r="D55" s="341"/>
      <c r="E55" s="341"/>
      <c r="F55" s="341"/>
      <c r="G55" s="341"/>
      <c r="H55" s="341"/>
      <c r="I55" s="341"/>
      <c r="J55" s="341"/>
    </row>
    <row r="56" spans="1:11" ht="15" customHeight="1" x14ac:dyDescent="0.2">
      <c r="B56" s="143"/>
      <c r="C56" s="143"/>
      <c r="D56" s="143"/>
      <c r="E56" s="143"/>
      <c r="F56" s="143"/>
      <c r="H56" s="143">
        <f>SUM(E58:E65)</f>
        <v>300</v>
      </c>
      <c r="I56" s="137" t="str">
        <f>IF(H56=E$11*25,"perfecte","cal revisar")</f>
        <v>perfecte</v>
      </c>
      <c r="J56" s="137" t="str">
        <f>IF(E$11*7&lt;K57,"perfecte","cal revisar")</f>
        <v>cal revisar</v>
      </c>
    </row>
    <row r="57" spans="1:11" ht="15" customHeight="1" x14ac:dyDescent="0.2">
      <c r="B57" s="143"/>
      <c r="C57" s="342" t="s">
        <v>48</v>
      </c>
      <c r="D57" s="343"/>
      <c r="E57" s="37" t="s">
        <v>49</v>
      </c>
      <c r="F57" s="342" t="s">
        <v>50</v>
      </c>
      <c r="G57" s="343"/>
      <c r="I57" s="137" t="s">
        <v>548</v>
      </c>
      <c r="J57" s="137" t="s">
        <v>549</v>
      </c>
      <c r="K57" s="137">
        <f>SUM(K58:K65)</f>
        <v>9</v>
      </c>
    </row>
    <row r="58" spans="1:11" ht="15" customHeight="1" x14ac:dyDescent="0.25">
      <c r="B58" s="143"/>
      <c r="C58" s="439" t="s">
        <v>1196</v>
      </c>
      <c r="D58" s="382"/>
      <c r="E58" s="58">
        <v>194</v>
      </c>
      <c r="F58" s="339">
        <v>0</v>
      </c>
      <c r="G58" s="331"/>
      <c r="I58" s="137"/>
      <c r="J58" s="137"/>
      <c r="K58" s="137">
        <f t="shared" ref="K58:K65" si="0">E58*F58</f>
        <v>0</v>
      </c>
    </row>
    <row r="59" spans="1:11" ht="15" customHeight="1" x14ac:dyDescent="0.25">
      <c r="B59" s="143"/>
      <c r="C59" s="356" t="s">
        <v>93</v>
      </c>
      <c r="D59" s="357"/>
      <c r="E59" s="59">
        <v>8</v>
      </c>
      <c r="F59" s="340">
        <v>1</v>
      </c>
      <c r="G59" s="334"/>
      <c r="I59" s="137"/>
      <c r="J59" s="137"/>
      <c r="K59" s="137">
        <f t="shared" si="0"/>
        <v>8</v>
      </c>
    </row>
    <row r="60" spans="1:11" ht="15" customHeight="1" x14ac:dyDescent="0.2">
      <c r="B60" s="143"/>
      <c r="C60" s="439" t="s">
        <v>1197</v>
      </c>
      <c r="D60" s="382"/>
      <c r="E60" s="58">
        <v>1</v>
      </c>
      <c r="F60" s="339">
        <v>1</v>
      </c>
      <c r="G60" s="331"/>
      <c r="I60" s="137"/>
      <c r="J60" s="137"/>
      <c r="K60" s="137">
        <f t="shared" si="0"/>
        <v>1</v>
      </c>
    </row>
    <row r="61" spans="1:11" ht="15" customHeight="1" x14ac:dyDescent="0.25">
      <c r="B61" s="143"/>
      <c r="C61" s="356" t="s">
        <v>1198</v>
      </c>
      <c r="D61" s="357"/>
      <c r="E61" s="59">
        <v>90</v>
      </c>
      <c r="F61" s="340">
        <v>0</v>
      </c>
      <c r="G61" s="334"/>
      <c r="I61" s="137"/>
      <c r="J61" s="137"/>
      <c r="K61" s="137">
        <f t="shared" si="0"/>
        <v>0</v>
      </c>
    </row>
    <row r="62" spans="1:11" ht="32.25" customHeight="1" x14ac:dyDescent="0.25">
      <c r="B62" s="143"/>
      <c r="C62" s="520" t="s">
        <v>1199</v>
      </c>
      <c r="D62" s="521"/>
      <c r="E62" s="58">
        <v>7</v>
      </c>
      <c r="F62" s="339">
        <v>0</v>
      </c>
      <c r="G62" s="331"/>
      <c r="I62" s="137"/>
      <c r="J62" s="137"/>
      <c r="K62" s="137">
        <f t="shared" si="0"/>
        <v>0</v>
      </c>
    </row>
    <row r="63" spans="1:11" ht="15" customHeight="1" x14ac:dyDescent="0.2">
      <c r="B63" s="143"/>
      <c r="C63" s="143"/>
      <c r="D63" s="143"/>
      <c r="E63" s="143"/>
      <c r="F63" s="143"/>
      <c r="I63" s="137"/>
      <c r="J63" s="137"/>
      <c r="K63" s="137">
        <f t="shared" si="0"/>
        <v>0</v>
      </c>
    </row>
    <row r="64" spans="1:11" x14ac:dyDescent="0.25">
      <c r="A64" s="6"/>
      <c r="B64" s="134" t="s">
        <v>51</v>
      </c>
      <c r="I64" s="137"/>
      <c r="J64" s="137"/>
      <c r="K64" s="137">
        <f t="shared" si="0"/>
        <v>0</v>
      </c>
    </row>
    <row r="65" spans="1:11" x14ac:dyDescent="0.25">
      <c r="B65" s="125" t="s">
        <v>52</v>
      </c>
      <c r="I65" s="137"/>
      <c r="J65" s="137"/>
      <c r="K65" s="137">
        <f t="shared" si="0"/>
        <v>0</v>
      </c>
    </row>
    <row r="66" spans="1:11" x14ac:dyDescent="0.25">
      <c r="C66" s="152" t="s">
        <v>188</v>
      </c>
      <c r="D66" s="153"/>
      <c r="E66" s="153"/>
      <c r="F66" s="153"/>
      <c r="G66" s="153"/>
      <c r="H66" s="153"/>
      <c r="I66" s="153"/>
      <c r="J66" s="153"/>
      <c r="K66" s="153"/>
    </row>
    <row r="67" spans="1:11" x14ac:dyDescent="0.25">
      <c r="C67" s="152" t="s">
        <v>960</v>
      </c>
      <c r="D67" s="153"/>
      <c r="E67" s="153"/>
      <c r="F67" s="153"/>
      <c r="G67" s="153"/>
      <c r="H67" s="153"/>
      <c r="I67" s="153"/>
      <c r="J67" s="153"/>
      <c r="K67" s="153"/>
    </row>
    <row r="68" spans="1:11" x14ac:dyDescent="0.25">
      <c r="C68" s="152" t="s">
        <v>93</v>
      </c>
      <c r="D68" s="153"/>
      <c r="E68" s="153"/>
      <c r="F68" s="153"/>
      <c r="G68" s="153"/>
      <c r="H68" s="153"/>
      <c r="I68" s="153"/>
      <c r="J68" s="153"/>
      <c r="K68" s="153"/>
    </row>
    <row r="70" spans="1:11" x14ac:dyDescent="0.25">
      <c r="A70" s="6"/>
      <c r="B70" s="134" t="s">
        <v>53</v>
      </c>
    </row>
    <row r="71" spans="1:11" ht="15" customHeight="1" x14ac:dyDescent="0.25">
      <c r="B71" s="341" t="s">
        <v>54</v>
      </c>
      <c r="C71" s="341"/>
      <c r="D71" s="341"/>
      <c r="E71" s="341"/>
      <c r="F71" s="341"/>
      <c r="G71" s="341"/>
      <c r="H71" s="341"/>
    </row>
    <row r="72" spans="1:11" ht="15" customHeight="1" x14ac:dyDescent="0.2">
      <c r="B72" s="143"/>
      <c r="C72" s="143"/>
      <c r="D72" s="143"/>
      <c r="E72" s="143"/>
      <c r="F72" s="143"/>
      <c r="G72" s="143"/>
      <c r="H72" s="143"/>
    </row>
    <row r="73" spans="1:11" ht="15" customHeight="1" x14ac:dyDescent="0.25">
      <c r="B73" s="143"/>
      <c r="C73" s="336" t="s">
        <v>55</v>
      </c>
      <c r="D73" s="337"/>
      <c r="E73" s="336" t="s">
        <v>56</v>
      </c>
      <c r="F73" s="337"/>
      <c r="G73" s="336" t="s">
        <v>57</v>
      </c>
      <c r="H73" s="338"/>
      <c r="I73" s="337"/>
      <c r="J73" s="143"/>
    </row>
    <row r="74" spans="1:11" ht="15" customHeight="1" x14ac:dyDescent="0.25">
      <c r="B74" s="143"/>
      <c r="C74" s="450" t="s">
        <v>1200</v>
      </c>
      <c r="D74" s="331"/>
      <c r="E74" s="339">
        <v>0.9</v>
      </c>
      <c r="F74" s="331"/>
      <c r="G74" s="339">
        <v>0.95</v>
      </c>
      <c r="H74" s="332"/>
      <c r="I74" s="331"/>
      <c r="J74" s="143"/>
    </row>
    <row r="75" spans="1:11" ht="15" customHeight="1" x14ac:dyDescent="0.2">
      <c r="B75" s="143"/>
      <c r="C75" s="431" t="s">
        <v>1197</v>
      </c>
      <c r="D75" s="334"/>
      <c r="E75" s="340">
        <v>0.05</v>
      </c>
      <c r="F75" s="334"/>
      <c r="G75" s="340">
        <v>0.1</v>
      </c>
      <c r="H75" s="335"/>
      <c r="I75" s="334"/>
      <c r="J75" s="143"/>
    </row>
    <row r="76" spans="1:11" x14ac:dyDescent="0.25">
      <c r="D76" s="42"/>
    </row>
  </sheetData>
  <sheetProtection password="C6A8" sheet="1" objects="1" scenarios="1"/>
  <mergeCells count="44">
    <mergeCell ref="B36:J36"/>
    <mergeCell ref="A1:J1"/>
    <mergeCell ref="E3:J4"/>
    <mergeCell ref="C7:J7"/>
    <mergeCell ref="C8:J8"/>
    <mergeCell ref="C9:J9"/>
    <mergeCell ref="B11:D11"/>
    <mergeCell ref="H11:J11"/>
    <mergeCell ref="G12:J12"/>
    <mergeCell ref="B15:B16"/>
    <mergeCell ref="B26:J26"/>
    <mergeCell ref="B27:J27"/>
    <mergeCell ref="B31:J31"/>
    <mergeCell ref="C58:D58"/>
    <mergeCell ref="F58:G58"/>
    <mergeCell ref="B38:J38"/>
    <mergeCell ref="B40:J40"/>
    <mergeCell ref="B45:J45"/>
    <mergeCell ref="B46:J46"/>
    <mergeCell ref="B47:J47"/>
    <mergeCell ref="B50:J50"/>
    <mergeCell ref="B51:J51"/>
    <mergeCell ref="B52:J52"/>
    <mergeCell ref="B55:J55"/>
    <mergeCell ref="C57:D57"/>
    <mergeCell ref="F57:G57"/>
    <mergeCell ref="C62:D62"/>
    <mergeCell ref="F62:G62"/>
    <mergeCell ref="B71:H71"/>
    <mergeCell ref="C59:D59"/>
    <mergeCell ref="F59:G59"/>
    <mergeCell ref="C60:D60"/>
    <mergeCell ref="F60:G60"/>
    <mergeCell ref="C61:D61"/>
    <mergeCell ref="F61:G61"/>
    <mergeCell ref="C75:D75"/>
    <mergeCell ref="E75:F75"/>
    <mergeCell ref="G75:I75"/>
    <mergeCell ref="C73:D73"/>
    <mergeCell ref="E73:F73"/>
    <mergeCell ref="G73:I73"/>
    <mergeCell ref="C74:D74"/>
    <mergeCell ref="E74:F74"/>
    <mergeCell ref="G74:I74"/>
  </mergeCells>
  <dataValidations count="4">
    <dataValidation type="list" allowBlank="1" showInputMessage="1" showErrorMessage="1" prompt="Escoja de la lista" sqref="H11:J11">
      <formula1>$P$3:$P$7</formula1>
    </dataValidation>
    <dataValidation type="list" allowBlank="1" showInputMessage="1" showErrorMessage="1" sqref="B58:B62">
      <formula1>act</formula1>
    </dataValidation>
    <dataValidation type="list" allowBlank="1" showInputMessage="1" showErrorMessage="1" sqref="B66:B68">
      <formula1>metdoc</formula1>
    </dataValidation>
    <dataValidation type="list" allowBlank="1" showInputMessage="1" showErrorMessage="1" sqref="B74:B7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021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021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5021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5021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5021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021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021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021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5021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5022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022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5022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0"/>
  <dimension ref="A1:P76"/>
  <sheetViews>
    <sheetView zoomScale="150" zoomScaleNormal="150" workbookViewId="0">
      <selection activeCell="E17" sqref="E17"/>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107" t="s">
        <v>90</v>
      </c>
      <c r="D3" s="3" t="s">
        <v>2</v>
      </c>
      <c r="E3" s="353" t="s">
        <v>1213</v>
      </c>
      <c r="F3" s="354"/>
      <c r="G3" s="354"/>
      <c r="H3" s="354"/>
      <c r="I3" s="354"/>
      <c r="J3" s="354"/>
      <c r="P3" s="4" t="s">
        <v>3</v>
      </c>
    </row>
    <row r="4" spans="1:16" x14ac:dyDescent="0.25">
      <c r="B4" s="1"/>
      <c r="C4" s="108"/>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444</v>
      </c>
      <c r="D7" s="355"/>
      <c r="E7" s="355"/>
      <c r="F7" s="355"/>
      <c r="G7" s="355"/>
      <c r="H7" s="355"/>
      <c r="I7" s="355"/>
      <c r="J7" s="355"/>
      <c r="P7" s="4" t="s">
        <v>10</v>
      </c>
    </row>
    <row r="8" spans="1:16" ht="15.75" x14ac:dyDescent="0.25">
      <c r="B8" s="1" t="s">
        <v>11</v>
      </c>
      <c r="C8" s="355" t="s">
        <v>445</v>
      </c>
      <c r="D8" s="355"/>
      <c r="E8" s="355"/>
      <c r="F8" s="355"/>
      <c r="G8" s="355"/>
      <c r="H8" s="355"/>
      <c r="I8" s="355"/>
      <c r="J8" s="355"/>
      <c r="M8" s="123"/>
      <c r="N8" s="123"/>
      <c r="O8" s="123"/>
      <c r="P8" s="4" t="s">
        <v>12</v>
      </c>
    </row>
    <row r="9" spans="1:16" ht="15.75" x14ac:dyDescent="0.25">
      <c r="B9" s="1" t="s">
        <v>13</v>
      </c>
      <c r="C9" s="151" t="s">
        <v>446</v>
      </c>
      <c r="D9" s="151"/>
      <c r="E9" s="151"/>
      <c r="F9" s="151"/>
      <c r="G9" s="151"/>
      <c r="H9" s="151"/>
      <c r="I9" s="151"/>
      <c r="J9" s="151"/>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109">
        <v>6</v>
      </c>
      <c r="G16" s="86" t="s">
        <v>23</v>
      </c>
      <c r="H16" s="21"/>
      <c r="J16" s="16"/>
      <c r="L16" s="19"/>
      <c r="M16" s="13"/>
      <c r="N16" s="20"/>
      <c r="O16" s="13"/>
      <c r="P16" s="123"/>
    </row>
    <row r="17" spans="1:16" x14ac:dyDescent="0.2">
      <c r="B17" s="22"/>
      <c r="D17" s="23" t="s">
        <v>24</v>
      </c>
      <c r="E17" s="24"/>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127</v>
      </c>
      <c r="C19" s="56">
        <v>6</v>
      </c>
      <c r="D19" s="23" t="s">
        <v>28</v>
      </c>
      <c r="E19" s="24"/>
      <c r="G19" s="23" t="s">
        <v>29</v>
      </c>
      <c r="H19" s="24"/>
      <c r="J19" s="1"/>
    </row>
    <row r="20" spans="1:16" x14ac:dyDescent="0.25">
      <c r="D20" s="86" t="s">
        <v>30</v>
      </c>
      <c r="E20" s="21"/>
      <c r="G20" s="86" t="s">
        <v>31</v>
      </c>
      <c r="H20" s="21"/>
      <c r="J20" s="16"/>
      <c r="L20" s="19"/>
      <c r="N20" s="19"/>
    </row>
    <row r="21" spans="1:16" x14ac:dyDescent="0.25">
      <c r="D21" s="23" t="s">
        <v>32</v>
      </c>
      <c r="E21" s="24"/>
      <c r="G21" s="23" t="s">
        <v>33</v>
      </c>
      <c r="H21" s="24"/>
      <c r="J21" s="16"/>
      <c r="L21" s="19"/>
      <c r="N21" s="19"/>
    </row>
    <row r="22" spans="1:16" x14ac:dyDescent="0.25">
      <c r="D22" s="26"/>
      <c r="E22" s="27"/>
      <c r="F22" s="28"/>
      <c r="G22" s="29"/>
      <c r="H22" s="27"/>
      <c r="J22" s="16"/>
      <c r="L22" s="19"/>
      <c r="N22" s="19"/>
    </row>
    <row r="23" spans="1:16" x14ac:dyDescent="0.25">
      <c r="D23" s="26"/>
      <c r="E23" s="27"/>
      <c r="F23" s="28"/>
      <c r="G23" s="29"/>
      <c r="H23" s="27"/>
      <c r="I23" s="28"/>
      <c r="J23" s="30"/>
      <c r="L23" s="19"/>
      <c r="N23" s="19"/>
    </row>
    <row r="24" spans="1:16" x14ac:dyDescent="0.25">
      <c r="A24" s="6"/>
      <c r="B24" s="134" t="s">
        <v>34</v>
      </c>
      <c r="L24" s="19"/>
      <c r="N24" s="19"/>
    </row>
    <row r="25" spans="1:16" s="28" customFormat="1" x14ac:dyDescent="0.25">
      <c r="A25" s="164"/>
      <c r="B25" s="125" t="s">
        <v>35</v>
      </c>
      <c r="C25" s="164"/>
      <c r="D25" s="164"/>
      <c r="E25" s="164"/>
      <c r="F25" s="164"/>
      <c r="G25" s="164"/>
      <c r="H25" s="164"/>
      <c r="I25" s="164"/>
      <c r="J25" s="164"/>
      <c r="L25" s="31"/>
      <c r="N25" s="31"/>
    </row>
    <row r="26" spans="1:16" s="28" customFormat="1" x14ac:dyDescent="0.25">
      <c r="A26" s="164">
        <v>1</v>
      </c>
      <c r="B26" s="326" t="s">
        <v>102</v>
      </c>
      <c r="C26" s="327"/>
      <c r="D26" s="327"/>
      <c r="E26" s="327"/>
      <c r="F26" s="327"/>
      <c r="G26" s="327"/>
      <c r="H26" s="327"/>
      <c r="I26" s="327"/>
      <c r="J26" s="327"/>
      <c r="L26" s="31"/>
      <c r="N26" s="31"/>
    </row>
    <row r="27" spans="1:16" s="28" customFormat="1" x14ac:dyDescent="0.25">
      <c r="A27" s="164">
        <v>2</v>
      </c>
      <c r="B27" s="326" t="s">
        <v>447</v>
      </c>
      <c r="C27" s="327"/>
      <c r="D27" s="327"/>
      <c r="E27" s="327"/>
      <c r="F27" s="327"/>
      <c r="G27" s="327"/>
      <c r="H27" s="327"/>
      <c r="I27" s="327"/>
      <c r="J27" s="327"/>
      <c r="L27" s="31"/>
      <c r="N27" s="31"/>
    </row>
    <row r="28" spans="1:16" s="28" customFormat="1" ht="30.75" customHeight="1" x14ac:dyDescent="0.25">
      <c r="A28" s="54">
        <v>3</v>
      </c>
      <c r="B28" s="328" t="s">
        <v>448</v>
      </c>
      <c r="C28" s="327"/>
      <c r="D28" s="327"/>
      <c r="E28" s="327"/>
      <c r="F28" s="327"/>
      <c r="G28" s="327"/>
      <c r="H28" s="327"/>
      <c r="I28" s="327"/>
      <c r="J28" s="327"/>
      <c r="L28" s="31"/>
      <c r="N28" s="31"/>
    </row>
    <row r="29" spans="1:16" s="28" customFormat="1" x14ac:dyDescent="0.25">
      <c r="A29" s="164">
        <v>4</v>
      </c>
      <c r="B29" s="326" t="s">
        <v>449</v>
      </c>
      <c r="C29" s="327"/>
      <c r="D29" s="327"/>
      <c r="E29" s="327"/>
      <c r="F29" s="327"/>
      <c r="G29" s="327"/>
      <c r="H29" s="327"/>
      <c r="I29" s="327"/>
      <c r="J29" s="327"/>
      <c r="L29" s="31"/>
      <c r="N29" s="31"/>
    </row>
    <row r="30" spans="1:16" s="28" customFormat="1" x14ac:dyDescent="0.25">
      <c r="D30" s="29"/>
      <c r="E30" s="27"/>
      <c r="G30" s="29"/>
      <c r="H30" s="27"/>
      <c r="J30" s="30"/>
      <c r="L30" s="31"/>
      <c r="N30" s="31"/>
    </row>
    <row r="31" spans="1:16" x14ac:dyDescent="0.25">
      <c r="A31" s="6"/>
      <c r="B31" s="2" t="s">
        <v>36</v>
      </c>
      <c r="C31" s="16"/>
      <c r="E31" s="19"/>
      <c r="F31" s="13"/>
      <c r="G31" s="123"/>
      <c r="H31" s="20"/>
      <c r="I31" s="13"/>
      <c r="J31" s="16"/>
      <c r="L31" s="19"/>
      <c r="N31" s="19"/>
    </row>
    <row r="32" spans="1:16" x14ac:dyDescent="0.25">
      <c r="B32" s="125" t="s">
        <v>37</v>
      </c>
      <c r="C32" s="16"/>
      <c r="E32" s="19"/>
      <c r="F32" s="13"/>
      <c r="G32" s="123"/>
      <c r="H32" s="20"/>
      <c r="I32" s="13"/>
      <c r="J32" s="16"/>
      <c r="L32" s="19"/>
      <c r="N32" s="19"/>
    </row>
    <row r="33" spans="1:10" x14ac:dyDescent="0.25">
      <c r="B33" s="25" t="s">
        <v>38</v>
      </c>
      <c r="C33" s="25"/>
      <c r="I33" s="25"/>
      <c r="J33" s="25"/>
    </row>
    <row r="34" spans="1:10" ht="35.25" customHeight="1" x14ac:dyDescent="0.25">
      <c r="B34" s="346" t="s">
        <v>450</v>
      </c>
      <c r="C34" s="346"/>
      <c r="D34" s="346"/>
      <c r="E34" s="346"/>
      <c r="F34" s="346"/>
      <c r="G34" s="346"/>
      <c r="H34" s="346"/>
      <c r="I34" s="346"/>
      <c r="J34" s="346"/>
    </row>
    <row r="35" spans="1:10" x14ac:dyDescent="0.25">
      <c r="B35" s="159" t="s">
        <v>39</v>
      </c>
      <c r="C35" s="159"/>
      <c r="D35" s="159"/>
      <c r="E35" s="159"/>
      <c r="F35" s="159"/>
      <c r="G35" s="159"/>
      <c r="H35" s="159"/>
      <c r="I35" s="159"/>
      <c r="J35" s="159"/>
    </row>
    <row r="36" spans="1:10" ht="39.75" customHeight="1" x14ac:dyDescent="0.25">
      <c r="B36" s="346" t="s">
        <v>451</v>
      </c>
      <c r="C36" s="346"/>
      <c r="D36" s="346"/>
      <c r="E36" s="346"/>
      <c r="F36" s="346"/>
      <c r="G36" s="346"/>
      <c r="H36" s="346"/>
      <c r="I36" s="346"/>
      <c r="J36" s="346"/>
    </row>
    <row r="37" spans="1:10" x14ac:dyDescent="0.25">
      <c r="B37" s="159" t="s">
        <v>40</v>
      </c>
      <c r="C37" s="159"/>
      <c r="D37" s="159"/>
      <c r="E37" s="159"/>
      <c r="F37" s="159"/>
      <c r="G37" s="159"/>
      <c r="H37" s="159"/>
      <c r="I37" s="159"/>
      <c r="J37" s="159"/>
    </row>
    <row r="38" spans="1:10" ht="31.5" customHeight="1" x14ac:dyDescent="0.25">
      <c r="B38" s="346" t="s">
        <v>452</v>
      </c>
      <c r="C38" s="346"/>
      <c r="D38" s="346"/>
      <c r="E38" s="346"/>
      <c r="F38" s="346"/>
      <c r="G38" s="346"/>
      <c r="H38" s="346"/>
      <c r="I38" s="346"/>
      <c r="J38" s="346"/>
    </row>
    <row r="39" spans="1:10" x14ac:dyDescent="0.25">
      <c r="B39" s="33"/>
      <c r="C39" s="33"/>
      <c r="D39" s="33"/>
      <c r="E39" s="33"/>
      <c r="F39" s="33"/>
      <c r="G39" s="33"/>
      <c r="H39" s="33"/>
      <c r="I39" s="33"/>
      <c r="J39" s="33"/>
    </row>
    <row r="40" spans="1:10" x14ac:dyDescent="0.25">
      <c r="A40" s="6"/>
      <c r="B40" s="134" t="s">
        <v>41</v>
      </c>
      <c r="H40" s="34"/>
      <c r="I40" s="34"/>
      <c r="J40" s="34"/>
    </row>
    <row r="41" spans="1:10" ht="15" customHeight="1" x14ac:dyDescent="0.25">
      <c r="B41" s="134" t="s">
        <v>42</v>
      </c>
      <c r="H41" s="35"/>
      <c r="I41" s="35"/>
      <c r="J41" s="35"/>
    </row>
    <row r="42" spans="1:10" x14ac:dyDescent="0.25">
      <c r="B42" s="125" t="s">
        <v>283</v>
      </c>
      <c r="H42" s="36"/>
      <c r="I42" s="36"/>
      <c r="J42" s="36"/>
    </row>
    <row r="43" spans="1:10" ht="30.75" customHeight="1" x14ac:dyDescent="0.25">
      <c r="A43" s="52">
        <v>1</v>
      </c>
      <c r="B43" s="328" t="s">
        <v>453</v>
      </c>
      <c r="C43" s="329"/>
      <c r="D43" s="329"/>
      <c r="E43" s="329"/>
      <c r="F43" s="329"/>
      <c r="G43" s="329"/>
      <c r="H43" s="329"/>
      <c r="I43" s="329"/>
      <c r="J43" s="329"/>
    </row>
    <row r="44" spans="1:10" x14ac:dyDescent="0.25">
      <c r="A44" s="164">
        <v>2</v>
      </c>
      <c r="B44" s="326" t="s">
        <v>60</v>
      </c>
      <c r="C44" s="327"/>
      <c r="D44" s="327"/>
      <c r="E44" s="327"/>
      <c r="F44" s="327"/>
      <c r="G44" s="327"/>
      <c r="H44" s="327"/>
      <c r="I44" s="327"/>
      <c r="J44" s="327"/>
    </row>
    <row r="46" spans="1:10" x14ac:dyDescent="0.25">
      <c r="B46" s="134" t="s">
        <v>44</v>
      </c>
      <c r="G46" s="123"/>
      <c r="H46" s="34"/>
      <c r="I46" s="34"/>
      <c r="J46" s="34"/>
    </row>
    <row r="47" spans="1:10" x14ac:dyDescent="0.25">
      <c r="B47" s="125" t="s">
        <v>176</v>
      </c>
      <c r="G47" s="123"/>
      <c r="H47" s="137"/>
      <c r="I47" s="137"/>
      <c r="J47" s="137"/>
    </row>
    <row r="48" spans="1:10" ht="33" customHeight="1" x14ac:dyDescent="0.25">
      <c r="A48" s="52">
        <v>1</v>
      </c>
      <c r="B48" s="328" t="s">
        <v>454</v>
      </c>
      <c r="C48" s="329"/>
      <c r="D48" s="329"/>
      <c r="E48" s="329"/>
      <c r="F48" s="329"/>
      <c r="G48" s="329"/>
      <c r="H48" s="329"/>
      <c r="I48" s="329"/>
      <c r="J48" s="329"/>
    </row>
    <row r="49" spans="1:11" x14ac:dyDescent="0.25">
      <c r="A49" s="164">
        <v>2</v>
      </c>
      <c r="B49" s="328" t="s">
        <v>455</v>
      </c>
      <c r="C49" s="329"/>
      <c r="D49" s="329"/>
      <c r="E49" s="329"/>
      <c r="F49" s="329"/>
      <c r="G49" s="329"/>
      <c r="H49" s="329"/>
      <c r="I49" s="329"/>
      <c r="J49" s="329"/>
    </row>
    <row r="50" spans="1:11" x14ac:dyDescent="0.25">
      <c r="B50" s="143"/>
      <c r="C50" s="143"/>
      <c r="D50" s="143"/>
      <c r="E50" s="143"/>
      <c r="F50" s="143"/>
      <c r="G50" s="143"/>
      <c r="I50" s="143"/>
    </row>
    <row r="51" spans="1:11" x14ac:dyDescent="0.25">
      <c r="A51" s="6"/>
      <c r="B51" s="134" t="s">
        <v>46</v>
      </c>
      <c r="D51" s="134"/>
      <c r="H51" s="137"/>
      <c r="I51" s="137"/>
      <c r="J51" s="137"/>
    </row>
    <row r="52" spans="1:11" ht="15" customHeight="1" x14ac:dyDescent="0.25">
      <c r="B52" s="341" t="s">
        <v>47</v>
      </c>
      <c r="C52" s="341"/>
      <c r="D52" s="341"/>
      <c r="E52" s="341"/>
      <c r="F52" s="341"/>
      <c r="G52" s="341"/>
      <c r="H52" s="341"/>
      <c r="I52" s="341"/>
      <c r="J52" s="341"/>
    </row>
    <row r="53" spans="1:11" ht="15" customHeight="1" x14ac:dyDescent="0.25">
      <c r="B53" s="143"/>
      <c r="C53" s="143"/>
      <c r="D53" s="143"/>
      <c r="E53" s="143"/>
      <c r="F53" s="143"/>
      <c r="H53" s="143">
        <f>SUM(E55:E61)</f>
        <v>150</v>
      </c>
      <c r="I53" s="137" t="str">
        <f>IF(H53=E$11*25,"perfecte","cal revisar")</f>
        <v>perfecte</v>
      </c>
      <c r="J53" s="137" t="str">
        <f>IF(E$11*7&lt;K54,"perfecte","cal revisar")</f>
        <v>perfecte</v>
      </c>
    </row>
    <row r="54" spans="1:11" ht="15" customHeight="1" x14ac:dyDescent="0.25">
      <c r="B54" s="143"/>
      <c r="C54" s="342" t="s">
        <v>48</v>
      </c>
      <c r="D54" s="343"/>
      <c r="E54" s="37" t="s">
        <v>49</v>
      </c>
      <c r="F54" s="342" t="s">
        <v>50</v>
      </c>
      <c r="G54" s="343"/>
      <c r="I54" s="137" t="s">
        <v>548</v>
      </c>
      <c r="J54" s="137" t="s">
        <v>549</v>
      </c>
      <c r="K54" s="137">
        <f>SUM(K55:K61)</f>
        <v>50.5</v>
      </c>
    </row>
    <row r="55" spans="1:11" ht="15" customHeight="1" x14ac:dyDescent="0.25">
      <c r="C55" s="164" t="s">
        <v>533</v>
      </c>
      <c r="D55" s="165"/>
      <c r="E55" s="110">
        <v>34</v>
      </c>
      <c r="F55" s="339">
        <v>1</v>
      </c>
      <c r="G55" s="331"/>
      <c r="I55" s="137"/>
      <c r="J55" s="137"/>
      <c r="K55" s="137">
        <f t="shared" ref="K55:K61" si="0">E55*F55</f>
        <v>34</v>
      </c>
    </row>
    <row r="56" spans="1:11" ht="15" customHeight="1" x14ac:dyDescent="0.25">
      <c r="C56" s="164" t="s">
        <v>537</v>
      </c>
      <c r="D56" s="165"/>
      <c r="E56" s="110">
        <v>15</v>
      </c>
      <c r="F56" s="339">
        <v>0.5</v>
      </c>
      <c r="G56" s="331"/>
      <c r="I56" s="137"/>
      <c r="J56" s="137"/>
      <c r="K56" s="137">
        <f t="shared" si="0"/>
        <v>7.5</v>
      </c>
    </row>
    <row r="57" spans="1:11" x14ac:dyDescent="0.25">
      <c r="C57" s="164" t="s">
        <v>543</v>
      </c>
      <c r="D57" s="166"/>
      <c r="E57" s="111">
        <v>92</v>
      </c>
      <c r="F57" s="340">
        <v>0</v>
      </c>
      <c r="G57" s="334"/>
      <c r="I57" s="137"/>
      <c r="J57" s="137"/>
      <c r="K57" s="137">
        <f t="shared" si="0"/>
        <v>0</v>
      </c>
    </row>
    <row r="58" spans="1:11" ht="15" customHeight="1" x14ac:dyDescent="0.25">
      <c r="C58" s="164" t="s">
        <v>542</v>
      </c>
      <c r="D58" s="165"/>
      <c r="E58" s="110">
        <v>4</v>
      </c>
      <c r="F58" s="339">
        <v>1</v>
      </c>
      <c r="G58" s="331"/>
      <c r="I58" s="137"/>
      <c r="J58" s="137"/>
      <c r="K58" s="137">
        <f t="shared" si="0"/>
        <v>4</v>
      </c>
    </row>
    <row r="59" spans="1:11" ht="15" customHeight="1" x14ac:dyDescent="0.25">
      <c r="C59" s="164" t="s">
        <v>93</v>
      </c>
      <c r="D59" s="166"/>
      <c r="E59" s="111">
        <v>5</v>
      </c>
      <c r="F59" s="340">
        <v>1</v>
      </c>
      <c r="G59" s="334"/>
      <c r="I59" s="137"/>
      <c r="J59" s="137"/>
      <c r="K59" s="137">
        <f t="shared" si="0"/>
        <v>5</v>
      </c>
    </row>
    <row r="60" spans="1:11" ht="15" customHeight="1" x14ac:dyDescent="0.25">
      <c r="B60" s="143"/>
      <c r="C60" s="143"/>
      <c r="D60" s="143"/>
      <c r="E60" s="143"/>
      <c r="F60" s="143"/>
      <c r="I60" s="137"/>
      <c r="J60" s="137"/>
      <c r="K60" s="137">
        <f t="shared" si="0"/>
        <v>0</v>
      </c>
    </row>
    <row r="61" spans="1:11" x14ac:dyDescent="0.25">
      <c r="A61" s="6"/>
      <c r="B61" s="134" t="s">
        <v>51</v>
      </c>
      <c r="I61" s="137"/>
      <c r="J61" s="137"/>
      <c r="K61" s="137">
        <f t="shared" si="0"/>
        <v>0</v>
      </c>
    </row>
    <row r="62" spans="1:11" x14ac:dyDescent="0.25">
      <c r="B62" s="125" t="s">
        <v>52</v>
      </c>
    </row>
    <row r="63" spans="1:11" x14ac:dyDescent="0.25">
      <c r="C63" s="164" t="s">
        <v>557</v>
      </c>
      <c r="D63" s="141"/>
      <c r="E63" s="141"/>
      <c r="F63" s="141"/>
      <c r="G63" s="141"/>
      <c r="H63" s="141"/>
      <c r="I63" s="141"/>
      <c r="J63" s="141"/>
      <c r="K63" s="141"/>
    </row>
    <row r="64" spans="1:11" x14ac:dyDescent="0.25">
      <c r="C64" s="164" t="s">
        <v>558</v>
      </c>
      <c r="D64" s="141"/>
      <c r="E64" s="141"/>
      <c r="F64" s="141"/>
      <c r="G64" s="141"/>
      <c r="H64" s="141"/>
      <c r="I64" s="141"/>
      <c r="J64" s="141"/>
      <c r="K64" s="141"/>
    </row>
    <row r="65" spans="1:11" x14ac:dyDescent="0.25">
      <c r="C65" s="164" t="s">
        <v>561</v>
      </c>
      <c r="D65" s="141"/>
      <c r="E65" s="141"/>
      <c r="F65" s="141"/>
      <c r="G65" s="141"/>
      <c r="H65" s="141"/>
      <c r="I65" s="141"/>
      <c r="J65" s="141"/>
      <c r="K65" s="141"/>
    </row>
    <row r="66" spans="1:11" x14ac:dyDescent="0.25">
      <c r="C66" s="164" t="s">
        <v>562</v>
      </c>
      <c r="D66" s="141"/>
      <c r="E66" s="141"/>
      <c r="F66" s="141"/>
      <c r="G66" s="141"/>
      <c r="H66" s="141"/>
      <c r="I66" s="141"/>
      <c r="J66" s="141"/>
      <c r="K66" s="141"/>
    </row>
    <row r="67" spans="1:11" x14ac:dyDescent="0.25">
      <c r="C67" s="164" t="s">
        <v>560</v>
      </c>
      <c r="D67" s="141"/>
      <c r="E67" s="141"/>
      <c r="F67" s="141"/>
      <c r="G67" s="141"/>
      <c r="H67" s="141"/>
      <c r="I67" s="141"/>
      <c r="J67" s="141"/>
      <c r="K67" s="141"/>
    </row>
    <row r="69" spans="1:11" x14ac:dyDescent="0.25">
      <c r="A69" s="6"/>
      <c r="B69" s="134" t="s">
        <v>53</v>
      </c>
    </row>
    <row r="70" spans="1:11" ht="15" customHeight="1" x14ac:dyDescent="0.25">
      <c r="B70" s="341" t="s">
        <v>54</v>
      </c>
      <c r="C70" s="341"/>
      <c r="D70" s="341"/>
      <c r="E70" s="341"/>
      <c r="F70" s="341"/>
      <c r="G70" s="341"/>
      <c r="H70" s="341"/>
    </row>
    <row r="71" spans="1:11" ht="15" customHeight="1" x14ac:dyDescent="0.25">
      <c r="B71" s="143"/>
      <c r="C71" s="143"/>
      <c r="D71" s="143"/>
      <c r="E71" s="143"/>
      <c r="F71" s="143"/>
      <c r="G71" s="143"/>
      <c r="H71" s="143"/>
    </row>
    <row r="72" spans="1:11" ht="15" customHeight="1" x14ac:dyDescent="0.25">
      <c r="B72" s="143"/>
      <c r="C72" s="336" t="s">
        <v>55</v>
      </c>
      <c r="D72" s="337"/>
      <c r="E72" s="336" t="s">
        <v>56</v>
      </c>
      <c r="F72" s="337"/>
      <c r="G72" s="336" t="s">
        <v>57</v>
      </c>
      <c r="H72" s="338"/>
      <c r="I72" s="337"/>
      <c r="J72" s="143"/>
    </row>
    <row r="73" spans="1:11" ht="15" customHeight="1" x14ac:dyDescent="0.25">
      <c r="C73" s="172" t="s">
        <v>564</v>
      </c>
      <c r="D73" s="165"/>
      <c r="E73" s="339">
        <v>0.6</v>
      </c>
      <c r="F73" s="331"/>
      <c r="G73" s="339">
        <v>0.75</v>
      </c>
      <c r="H73" s="332"/>
      <c r="I73" s="331"/>
      <c r="J73" s="143"/>
    </row>
    <row r="74" spans="1:11" ht="15" customHeight="1" x14ac:dyDescent="0.25">
      <c r="C74" s="172" t="s">
        <v>567</v>
      </c>
      <c r="D74" s="179"/>
      <c r="E74" s="340">
        <v>0.25</v>
      </c>
      <c r="F74" s="334"/>
      <c r="G74" s="340">
        <v>0.35</v>
      </c>
      <c r="H74" s="335"/>
      <c r="I74" s="334"/>
      <c r="J74" s="143"/>
    </row>
    <row r="75" spans="1:11" ht="15" customHeight="1" x14ac:dyDescent="0.25">
      <c r="C75" s="172" t="s">
        <v>568</v>
      </c>
      <c r="D75" s="165"/>
      <c r="E75" s="339">
        <v>0.05</v>
      </c>
      <c r="F75" s="331"/>
      <c r="G75" s="339">
        <v>0.1</v>
      </c>
      <c r="H75" s="332"/>
      <c r="I75" s="331"/>
      <c r="J75" s="143"/>
    </row>
    <row r="76" spans="1:11" x14ac:dyDescent="0.25">
      <c r="D76" s="42"/>
    </row>
  </sheetData>
  <sheetProtection password="C6A8" sheet="1" objects="1" scenarios="1"/>
  <mergeCells count="37">
    <mergeCell ref="B29:J29"/>
    <mergeCell ref="A1:J1"/>
    <mergeCell ref="E3:J4"/>
    <mergeCell ref="C7:J7"/>
    <mergeCell ref="C8:J8"/>
    <mergeCell ref="B11:D11"/>
    <mergeCell ref="H11:J11"/>
    <mergeCell ref="G12:J12"/>
    <mergeCell ref="B15:B16"/>
    <mergeCell ref="B26:J26"/>
    <mergeCell ref="B27:J27"/>
    <mergeCell ref="B28:J28"/>
    <mergeCell ref="F56:G56"/>
    <mergeCell ref="B34:J34"/>
    <mergeCell ref="B36:J36"/>
    <mergeCell ref="B38:J38"/>
    <mergeCell ref="B43:J43"/>
    <mergeCell ref="B44:J44"/>
    <mergeCell ref="B48:J48"/>
    <mergeCell ref="B49:J49"/>
    <mergeCell ref="B52:J52"/>
    <mergeCell ref="C54:D54"/>
    <mergeCell ref="F54:G54"/>
    <mergeCell ref="F55:G55"/>
    <mergeCell ref="F57:G57"/>
    <mergeCell ref="F58:G58"/>
    <mergeCell ref="F59:G59"/>
    <mergeCell ref="B70:H70"/>
    <mergeCell ref="C72:D72"/>
    <mergeCell ref="E72:F72"/>
    <mergeCell ref="G72:I72"/>
    <mergeCell ref="E73:F73"/>
    <mergeCell ref="G73:I73"/>
    <mergeCell ref="E74:F74"/>
    <mergeCell ref="G74:I74"/>
    <mergeCell ref="E75:F75"/>
    <mergeCell ref="G75:I75"/>
  </mergeCells>
  <dataValidations count="4">
    <dataValidation type="list" allowBlank="1" showInputMessage="1" showErrorMessage="1" sqref="C55:C59">
      <formula1>act</formula1>
    </dataValidation>
    <dataValidation type="list" allowBlank="1" showInputMessage="1" showErrorMessage="1" sqref="C73:C75">
      <formula1>eval</formula1>
    </dataValidation>
    <dataValidation type="list" allowBlank="1" showInputMessage="1" showErrorMessage="1" sqref="C63:C67">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79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79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79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79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79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79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7991"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97992" r:id="rId10" name="Check Box 8">
              <controlPr defaultSize="0" autoFill="0" autoLine="0" autoPict="0">
                <anchor moveWithCells="1">
                  <from>
                    <xdr:col>3</xdr:col>
                    <xdr:colOff>447675</xdr:colOff>
                    <xdr:row>12</xdr:row>
                    <xdr:rowOff>9525</xdr:rowOff>
                  </from>
                  <to>
                    <xdr:col>3</xdr:col>
                    <xdr:colOff>1038225</xdr:colOff>
                    <xdr:row>13</xdr:row>
                    <xdr:rowOff>0</xdr:rowOff>
                  </to>
                </anchor>
              </controlPr>
            </control>
          </mc:Choice>
        </mc:AlternateContent>
        <mc:AlternateContent xmlns:mc="http://schemas.openxmlformats.org/markup-compatibility/2006">
          <mc:Choice Requires="x14">
            <control shapeId="29799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79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799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799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1"/>
  <dimension ref="A1:P81"/>
  <sheetViews>
    <sheetView topLeftCell="B1" zoomScale="150" zoomScaleNormal="150" workbookViewId="0">
      <selection activeCell="E15" sqref="E15"/>
    </sheetView>
  </sheetViews>
  <sheetFormatPr defaultColWidth="9.140625" defaultRowHeight="15" x14ac:dyDescent="0.25"/>
  <cols>
    <col min="1" max="1" width="3" style="164" bestFit="1" customWidth="1"/>
    <col min="2" max="2" width="23.7109375" style="164" customWidth="1"/>
    <col min="3" max="3" width="14.28515625" style="164" customWidth="1"/>
    <col min="4" max="4" width="18.85546875" style="164" customWidth="1"/>
    <col min="5" max="5" width="16.7109375" style="164" customWidth="1"/>
    <col min="6" max="6" width="4.42578125" style="164" customWidth="1"/>
    <col min="7" max="7" width="21.42578125" style="164" customWidth="1"/>
    <col min="8" max="8" width="8.140625" style="164" customWidth="1"/>
    <col min="9" max="9" width="9.140625" style="164"/>
    <col min="10" max="10" width="16.85546875" style="164" customWidth="1"/>
    <col min="11" max="16384" width="9.140625" style="164"/>
  </cols>
  <sheetData>
    <row r="1" spans="1:16" ht="23.25" customHeight="1" x14ac:dyDescent="0.25">
      <c r="A1" s="352" t="s">
        <v>0</v>
      </c>
      <c r="B1" s="352"/>
      <c r="C1" s="352"/>
      <c r="D1" s="352"/>
      <c r="E1" s="352"/>
      <c r="F1" s="352"/>
      <c r="G1" s="352"/>
      <c r="H1" s="352"/>
      <c r="I1" s="352"/>
      <c r="J1" s="352"/>
    </row>
    <row r="2" spans="1:16" x14ac:dyDescent="0.2">
      <c r="B2" s="1"/>
      <c r="C2" s="1"/>
      <c r="D2" s="1"/>
      <c r="E2" s="1"/>
      <c r="F2" s="1"/>
      <c r="G2" s="1"/>
      <c r="H2" s="1"/>
      <c r="I2" s="1"/>
      <c r="J2" s="1"/>
    </row>
    <row r="3" spans="1:16" x14ac:dyDescent="0.25">
      <c r="B3" s="2" t="s">
        <v>1</v>
      </c>
      <c r="C3" s="88" t="s">
        <v>90</v>
      </c>
      <c r="D3" s="3" t="s">
        <v>2</v>
      </c>
      <c r="E3" s="353" t="s">
        <v>1213</v>
      </c>
      <c r="F3" s="354"/>
      <c r="G3" s="354"/>
      <c r="H3" s="354"/>
      <c r="I3" s="354"/>
      <c r="J3" s="354"/>
      <c r="P3" s="4" t="s">
        <v>3</v>
      </c>
    </row>
    <row r="4" spans="1:16" x14ac:dyDescent="0.25">
      <c r="B4" s="1"/>
      <c r="D4" s="1"/>
      <c r="E4" s="354"/>
      <c r="F4" s="354"/>
      <c r="G4" s="354"/>
      <c r="H4" s="354"/>
      <c r="I4" s="354"/>
      <c r="J4" s="354"/>
      <c r="P4" s="4" t="s">
        <v>4</v>
      </c>
    </row>
    <row r="5" spans="1:16" x14ac:dyDescent="0.2">
      <c r="B5" s="1"/>
      <c r="C5" s="5"/>
      <c r="D5" s="1"/>
      <c r="E5" s="1"/>
      <c r="F5" s="1"/>
      <c r="G5" s="1"/>
      <c r="H5" s="1"/>
      <c r="I5" s="1"/>
      <c r="J5" s="1"/>
      <c r="P5" s="4" t="s">
        <v>5</v>
      </c>
    </row>
    <row r="6" spans="1:16" x14ac:dyDescent="0.25">
      <c r="A6" s="6"/>
      <c r="B6" s="2" t="s">
        <v>6</v>
      </c>
      <c r="C6" s="5"/>
      <c r="D6" s="7" t="s">
        <v>7</v>
      </c>
      <c r="E6" s="1"/>
      <c r="F6" s="1"/>
      <c r="G6" s="1"/>
      <c r="H6" s="1"/>
      <c r="I6" s="1"/>
      <c r="J6" s="1"/>
      <c r="P6" s="4" t="s">
        <v>8</v>
      </c>
    </row>
    <row r="7" spans="1:16" ht="15.75" x14ac:dyDescent="0.25">
      <c r="B7" s="1" t="s">
        <v>9</v>
      </c>
      <c r="C7" s="355" t="s">
        <v>459</v>
      </c>
      <c r="D7" s="355"/>
      <c r="E7" s="355"/>
      <c r="F7" s="355"/>
      <c r="G7" s="355"/>
      <c r="H7" s="355"/>
      <c r="I7" s="355"/>
      <c r="J7" s="355"/>
      <c r="P7" s="4" t="s">
        <v>10</v>
      </c>
    </row>
    <row r="8" spans="1:16" ht="15.75" x14ac:dyDescent="0.25">
      <c r="B8" s="1" t="s">
        <v>11</v>
      </c>
      <c r="C8" s="355" t="s">
        <v>460</v>
      </c>
      <c r="D8" s="355"/>
      <c r="E8" s="355"/>
      <c r="F8" s="355"/>
      <c r="G8" s="355"/>
      <c r="H8" s="355"/>
      <c r="I8" s="355"/>
      <c r="J8" s="355"/>
      <c r="M8" s="123"/>
      <c r="N8" s="123"/>
      <c r="O8" s="123"/>
      <c r="P8" s="4" t="s">
        <v>12</v>
      </c>
    </row>
    <row r="9" spans="1:16" ht="15.75" x14ac:dyDescent="0.25">
      <c r="B9" s="1" t="s">
        <v>13</v>
      </c>
      <c r="C9" s="355" t="s">
        <v>461</v>
      </c>
      <c r="D9" s="355"/>
      <c r="E9" s="355"/>
      <c r="F9" s="355"/>
      <c r="G9" s="355"/>
      <c r="H9" s="355"/>
      <c r="I9" s="355"/>
      <c r="J9" s="355"/>
      <c r="M9" s="8"/>
      <c r="N9" s="123"/>
      <c r="O9" s="123"/>
      <c r="P9" s="123"/>
    </row>
    <row r="10" spans="1:16" x14ac:dyDescent="0.2">
      <c r="B10" s="1"/>
      <c r="C10" s="9"/>
      <c r="D10" s="9"/>
      <c r="E10" s="9"/>
      <c r="F10" s="9"/>
      <c r="G10" s="9"/>
      <c r="H10" s="9"/>
      <c r="I10" s="9"/>
      <c r="J10" s="9"/>
      <c r="M10" s="123"/>
      <c r="N10" s="123"/>
      <c r="O10" s="123"/>
      <c r="P10" s="123"/>
    </row>
    <row r="11" spans="1:16" ht="15" customHeight="1" x14ac:dyDescent="0.25">
      <c r="B11" s="350" t="s">
        <v>14</v>
      </c>
      <c r="C11" s="350"/>
      <c r="D11" s="350"/>
      <c r="E11" s="10">
        <v>6</v>
      </c>
      <c r="G11" s="11" t="s">
        <v>15</v>
      </c>
      <c r="H11" s="351" t="s">
        <v>3</v>
      </c>
      <c r="I11" s="351"/>
      <c r="J11" s="351"/>
      <c r="M11" s="123"/>
      <c r="N11" s="123"/>
      <c r="O11" s="123"/>
      <c r="P11" s="123"/>
    </row>
    <row r="12" spans="1:16" ht="15.75" customHeight="1" x14ac:dyDescent="0.25">
      <c r="B12" s="12" t="s">
        <v>16</v>
      </c>
      <c r="C12" s="1"/>
      <c r="D12" s="1"/>
      <c r="E12" s="1"/>
      <c r="F12" s="1"/>
      <c r="G12" s="347" t="s">
        <v>17</v>
      </c>
      <c r="H12" s="347"/>
      <c r="I12" s="347"/>
      <c r="J12" s="347"/>
      <c r="M12" s="13"/>
      <c r="N12" s="123"/>
      <c r="O12" s="123"/>
      <c r="P12" s="123"/>
    </row>
    <row r="13" spans="1:16" ht="15" customHeight="1" x14ac:dyDescent="0.25">
      <c r="B13" s="14" t="s">
        <v>18</v>
      </c>
      <c r="C13" s="1" t="s">
        <v>172</v>
      </c>
      <c r="I13" s="15"/>
      <c r="M13" s="13"/>
      <c r="N13" s="123"/>
      <c r="O13" s="123"/>
      <c r="P13" s="123"/>
    </row>
    <row r="14" spans="1:16" ht="15" customHeight="1" x14ac:dyDescent="0.2">
      <c r="B14" s="14"/>
      <c r="C14" s="1"/>
      <c r="I14" s="15"/>
      <c r="M14" s="13"/>
      <c r="N14" s="123"/>
      <c r="O14" s="123"/>
      <c r="P14" s="123"/>
    </row>
    <row r="15" spans="1:16" ht="15" customHeight="1" x14ac:dyDescent="0.25">
      <c r="B15" s="348" t="s">
        <v>19</v>
      </c>
      <c r="C15" s="16"/>
      <c r="D15" s="17" t="s">
        <v>20</v>
      </c>
      <c r="E15" s="15"/>
      <c r="F15" s="15"/>
      <c r="G15" s="18" t="s">
        <v>21</v>
      </c>
      <c r="H15" s="15"/>
      <c r="J15" s="16"/>
      <c r="L15" s="19"/>
      <c r="M15" s="13"/>
      <c r="N15" s="20"/>
      <c r="O15" s="13"/>
      <c r="P15" s="123"/>
    </row>
    <row r="16" spans="1:16" x14ac:dyDescent="0.25">
      <c r="B16" s="348"/>
      <c r="C16" s="15"/>
      <c r="D16" s="86" t="s">
        <v>22</v>
      </c>
      <c r="E16" s="21"/>
      <c r="G16" s="86" t="s">
        <v>23</v>
      </c>
      <c r="H16" s="21"/>
      <c r="J16" s="16"/>
      <c r="L16" s="19"/>
      <c r="M16" s="13"/>
      <c r="N16" s="20"/>
      <c r="O16" s="13"/>
      <c r="P16" s="123"/>
    </row>
    <row r="17" spans="1:16" x14ac:dyDescent="0.2">
      <c r="B17" s="22"/>
      <c r="D17" s="23" t="s">
        <v>24</v>
      </c>
      <c r="E17" s="24">
        <v>6</v>
      </c>
      <c r="F17" s="15"/>
      <c r="G17" s="23" t="s">
        <v>25</v>
      </c>
      <c r="H17" s="24"/>
      <c r="J17" s="16"/>
      <c r="L17" s="19"/>
      <c r="M17" s="123"/>
      <c r="N17" s="20"/>
      <c r="O17" s="13"/>
      <c r="P17" s="123"/>
    </row>
    <row r="18" spans="1:16" x14ac:dyDescent="0.2">
      <c r="B18" s="25"/>
      <c r="D18" s="86" t="s">
        <v>26</v>
      </c>
      <c r="E18" s="21"/>
      <c r="G18" s="86" t="s">
        <v>27</v>
      </c>
      <c r="H18" s="21"/>
      <c r="J18" s="16"/>
      <c r="L18" s="19"/>
      <c r="M18" s="123"/>
      <c r="N18" s="20"/>
      <c r="O18" s="13"/>
      <c r="P18" s="123"/>
    </row>
    <row r="19" spans="1:16" x14ac:dyDescent="0.2">
      <c r="B19" s="118" t="s">
        <v>127</v>
      </c>
      <c r="C19" s="56">
        <v>6</v>
      </c>
      <c r="D19" s="23" t="s">
        <v>28</v>
      </c>
      <c r="E19" s="24"/>
      <c r="G19" s="23" t="s">
        <v>29</v>
      </c>
      <c r="H19" s="24"/>
      <c r="J19" s="1"/>
    </row>
    <row r="20" spans="1:16" x14ac:dyDescent="0.25">
      <c r="D20" s="86" t="s">
        <v>30</v>
      </c>
      <c r="E20" s="21"/>
      <c r="G20" s="86" t="s">
        <v>31</v>
      </c>
      <c r="H20" s="21"/>
      <c r="J20" s="16"/>
      <c r="L20" s="19"/>
      <c r="N20" s="19"/>
    </row>
    <row r="21" spans="1:16" x14ac:dyDescent="0.25">
      <c r="D21" s="23" t="s">
        <v>32</v>
      </c>
      <c r="E21" s="24"/>
      <c r="G21" s="23" t="s">
        <v>33</v>
      </c>
      <c r="H21" s="24"/>
      <c r="J21" s="16"/>
      <c r="L21" s="19"/>
      <c r="N21" s="19"/>
    </row>
    <row r="22" spans="1:16" x14ac:dyDescent="0.25">
      <c r="D22" s="26"/>
      <c r="E22" s="27"/>
      <c r="F22" s="28"/>
      <c r="G22" s="29"/>
      <c r="H22" s="27"/>
      <c r="J22" s="16"/>
      <c r="L22" s="19"/>
      <c r="N22" s="19"/>
    </row>
    <row r="23" spans="1:16" x14ac:dyDescent="0.25">
      <c r="D23" s="26"/>
      <c r="E23" s="27"/>
      <c r="F23" s="28"/>
      <c r="G23" s="29"/>
      <c r="H23" s="27"/>
      <c r="I23" s="28"/>
      <c r="J23" s="30"/>
      <c r="L23" s="19"/>
      <c r="N23" s="19"/>
    </row>
    <row r="24" spans="1:16" x14ac:dyDescent="0.25">
      <c r="A24" s="6"/>
      <c r="B24" s="134" t="s">
        <v>34</v>
      </c>
      <c r="L24" s="19"/>
      <c r="N24" s="19"/>
    </row>
    <row r="25" spans="1:16" s="28" customFormat="1" x14ac:dyDescent="0.25">
      <c r="A25" s="164"/>
      <c r="B25" s="125" t="s">
        <v>35</v>
      </c>
      <c r="C25" s="164"/>
      <c r="D25" s="164"/>
      <c r="E25" s="164"/>
      <c r="F25" s="164"/>
      <c r="G25" s="164"/>
      <c r="H25" s="164"/>
      <c r="I25" s="164"/>
      <c r="J25" s="164"/>
      <c r="L25" s="31"/>
      <c r="N25" s="31"/>
    </row>
    <row r="26" spans="1:16" s="28" customFormat="1" x14ac:dyDescent="0.25">
      <c r="A26" s="164">
        <v>1</v>
      </c>
      <c r="B26" s="326" t="s">
        <v>65</v>
      </c>
      <c r="C26" s="327"/>
      <c r="D26" s="327"/>
      <c r="E26" s="327"/>
      <c r="F26" s="327"/>
      <c r="G26" s="327"/>
      <c r="H26" s="327"/>
      <c r="I26" s="327"/>
      <c r="J26" s="327"/>
      <c r="L26" s="31"/>
      <c r="N26" s="31"/>
    </row>
    <row r="27" spans="1:16" s="28" customFormat="1" x14ac:dyDescent="0.25">
      <c r="A27" s="164">
        <v>2</v>
      </c>
      <c r="B27" s="326" t="s">
        <v>249</v>
      </c>
      <c r="C27" s="327"/>
      <c r="D27" s="327"/>
      <c r="E27" s="327"/>
      <c r="F27" s="327"/>
      <c r="G27" s="327"/>
      <c r="H27" s="327"/>
      <c r="I27" s="327"/>
      <c r="J27" s="327"/>
      <c r="L27" s="31"/>
      <c r="N27" s="31"/>
    </row>
    <row r="28" spans="1:16" s="28" customFormat="1" x14ac:dyDescent="0.25">
      <c r="A28" s="164">
        <v>3</v>
      </c>
      <c r="B28" s="328" t="s">
        <v>462</v>
      </c>
      <c r="C28" s="327"/>
      <c r="D28" s="327"/>
      <c r="E28" s="327"/>
      <c r="F28" s="327"/>
      <c r="G28" s="327"/>
      <c r="H28" s="327"/>
      <c r="I28" s="327"/>
      <c r="J28" s="327"/>
      <c r="L28" s="31"/>
      <c r="N28" s="31"/>
    </row>
    <row r="29" spans="1:16" s="28" customFormat="1" x14ac:dyDescent="0.25">
      <c r="A29" s="164">
        <v>4</v>
      </c>
      <c r="B29" s="326" t="s">
        <v>463</v>
      </c>
      <c r="C29" s="327"/>
      <c r="D29" s="327"/>
      <c r="E29" s="327"/>
      <c r="F29" s="327"/>
      <c r="G29" s="327"/>
      <c r="H29" s="327"/>
      <c r="I29" s="327"/>
      <c r="J29" s="327"/>
      <c r="L29" s="31"/>
      <c r="N29" s="31"/>
    </row>
    <row r="30" spans="1:16" s="28" customFormat="1" x14ac:dyDescent="0.25">
      <c r="D30" s="29"/>
      <c r="E30" s="27"/>
      <c r="G30" s="29"/>
      <c r="H30" s="27"/>
      <c r="J30" s="30"/>
      <c r="L30" s="31"/>
      <c r="N30" s="31"/>
    </row>
    <row r="31" spans="1:16" x14ac:dyDescent="0.25">
      <c r="A31" s="6"/>
      <c r="B31" s="2" t="s">
        <v>36</v>
      </c>
      <c r="C31" s="16"/>
      <c r="E31" s="19"/>
      <c r="F31" s="13"/>
      <c r="G31" s="123"/>
      <c r="H31" s="20"/>
      <c r="I31" s="13"/>
      <c r="J31" s="16"/>
      <c r="L31" s="19"/>
      <c r="N31" s="19"/>
    </row>
    <row r="32" spans="1:16" x14ac:dyDescent="0.25">
      <c r="B32" s="112" t="s">
        <v>37</v>
      </c>
      <c r="C32" s="16"/>
      <c r="E32" s="19"/>
      <c r="F32" s="13"/>
      <c r="G32" s="123"/>
      <c r="H32" s="20"/>
      <c r="I32" s="13"/>
      <c r="J32" s="16"/>
      <c r="L32" s="19"/>
      <c r="N32" s="19"/>
    </row>
    <row r="33" spans="1:10" x14ac:dyDescent="0.25">
      <c r="B33" s="25" t="s">
        <v>38</v>
      </c>
      <c r="C33" s="25"/>
      <c r="I33" s="25"/>
      <c r="J33" s="25"/>
    </row>
    <row r="34" spans="1:10" ht="15.75" customHeight="1" x14ac:dyDescent="0.25">
      <c r="B34" s="346" t="s">
        <v>464</v>
      </c>
      <c r="C34" s="346"/>
      <c r="D34" s="346"/>
      <c r="E34" s="346"/>
      <c r="F34" s="346"/>
      <c r="G34" s="346"/>
      <c r="H34" s="346"/>
      <c r="I34" s="346"/>
      <c r="J34" s="346"/>
    </row>
    <row r="35" spans="1:10" x14ac:dyDescent="0.25">
      <c r="B35" s="159" t="s">
        <v>39</v>
      </c>
      <c r="C35" s="159"/>
      <c r="D35" s="159"/>
      <c r="E35" s="159"/>
      <c r="F35" s="159"/>
      <c r="G35" s="159"/>
      <c r="H35" s="159"/>
      <c r="I35" s="159"/>
      <c r="J35" s="159"/>
    </row>
    <row r="36" spans="1:10" ht="18" customHeight="1" x14ac:dyDescent="0.25">
      <c r="B36" s="346" t="s">
        <v>465</v>
      </c>
      <c r="C36" s="349"/>
      <c r="D36" s="349"/>
      <c r="E36" s="349"/>
      <c r="F36" s="349"/>
      <c r="G36" s="349"/>
      <c r="H36" s="349"/>
      <c r="I36" s="349"/>
      <c r="J36" s="349"/>
    </row>
    <row r="37" spans="1:10" x14ac:dyDescent="0.25">
      <c r="B37" s="159" t="s">
        <v>40</v>
      </c>
      <c r="C37" s="159"/>
      <c r="D37" s="159"/>
      <c r="E37" s="159"/>
      <c r="F37" s="159"/>
      <c r="G37" s="159"/>
      <c r="H37" s="159"/>
      <c r="I37" s="159"/>
      <c r="J37" s="159"/>
    </row>
    <row r="38" spans="1:10" ht="17.25" customHeight="1" x14ac:dyDescent="0.25">
      <c r="B38" s="346" t="s">
        <v>466</v>
      </c>
      <c r="C38" s="346"/>
      <c r="D38" s="346"/>
      <c r="E38" s="346"/>
      <c r="F38" s="346"/>
      <c r="G38" s="346"/>
      <c r="H38" s="346"/>
      <c r="I38" s="346"/>
      <c r="J38" s="346"/>
    </row>
    <row r="39" spans="1:10" x14ac:dyDescent="0.25">
      <c r="B39" s="33"/>
      <c r="C39" s="33"/>
      <c r="D39" s="33"/>
      <c r="E39" s="33"/>
      <c r="F39" s="33"/>
      <c r="G39" s="33"/>
      <c r="H39" s="33"/>
      <c r="I39" s="33"/>
      <c r="J39" s="33"/>
    </row>
    <row r="40" spans="1:10" x14ac:dyDescent="0.25">
      <c r="A40" s="6"/>
      <c r="B40" s="134" t="s">
        <v>41</v>
      </c>
      <c r="H40" s="34"/>
      <c r="I40" s="34"/>
      <c r="J40" s="34"/>
    </row>
    <row r="41" spans="1:10" ht="15" customHeight="1" x14ac:dyDescent="0.25">
      <c r="B41" s="134" t="s">
        <v>42</v>
      </c>
      <c r="H41" s="35"/>
      <c r="I41" s="35"/>
      <c r="J41" s="35"/>
    </row>
    <row r="42" spans="1:10" x14ac:dyDescent="0.25">
      <c r="B42" s="125" t="s">
        <v>283</v>
      </c>
      <c r="H42" s="36"/>
      <c r="I42" s="36"/>
      <c r="J42" s="36"/>
    </row>
    <row r="43" spans="1:10" ht="15" customHeight="1" x14ac:dyDescent="0.25">
      <c r="A43" s="164">
        <v>1</v>
      </c>
      <c r="B43" s="326" t="s">
        <v>60</v>
      </c>
      <c r="C43" s="327"/>
      <c r="D43" s="327"/>
      <c r="E43" s="327"/>
      <c r="F43" s="327"/>
      <c r="G43" s="327"/>
      <c r="H43" s="327"/>
      <c r="I43" s="327"/>
      <c r="J43" s="327"/>
    </row>
    <row r="44" spans="1:10" ht="30.75" customHeight="1" x14ac:dyDescent="0.25">
      <c r="A44" s="164">
        <v>2</v>
      </c>
      <c r="B44" s="328" t="s">
        <v>219</v>
      </c>
      <c r="C44" s="329"/>
      <c r="D44" s="329"/>
      <c r="E44" s="329"/>
      <c r="F44" s="329"/>
      <c r="G44" s="329"/>
      <c r="H44" s="329"/>
      <c r="I44" s="329"/>
      <c r="J44" s="329"/>
    </row>
    <row r="45" spans="1:10" x14ac:dyDescent="0.25">
      <c r="B45" s="34"/>
      <c r="C45" s="34"/>
      <c r="D45" s="34"/>
      <c r="E45" s="34"/>
      <c r="F45" s="34"/>
      <c r="G45" s="34"/>
      <c r="H45" s="34"/>
      <c r="I45" s="34"/>
      <c r="J45" s="34"/>
    </row>
    <row r="46" spans="1:10" x14ac:dyDescent="0.25">
      <c r="B46" s="134" t="s">
        <v>44</v>
      </c>
      <c r="G46" s="123"/>
      <c r="H46" s="34"/>
      <c r="I46" s="34"/>
      <c r="J46" s="34"/>
    </row>
    <row r="47" spans="1:10" x14ac:dyDescent="0.25">
      <c r="B47" s="125" t="s">
        <v>176</v>
      </c>
      <c r="G47" s="123"/>
      <c r="H47" s="137"/>
      <c r="I47" s="137"/>
      <c r="J47" s="137"/>
    </row>
    <row r="48" spans="1:10" ht="29.25" customHeight="1" x14ac:dyDescent="0.25">
      <c r="A48" s="164">
        <v>1</v>
      </c>
      <c r="B48" s="328" t="s">
        <v>454</v>
      </c>
      <c r="C48" s="329"/>
      <c r="D48" s="329"/>
      <c r="E48" s="329"/>
      <c r="F48" s="329"/>
      <c r="G48" s="329"/>
      <c r="H48" s="329"/>
      <c r="I48" s="329"/>
      <c r="J48" s="329"/>
    </row>
    <row r="49" spans="1:11" x14ac:dyDescent="0.25">
      <c r="A49" s="164">
        <v>2</v>
      </c>
      <c r="B49" s="328" t="s">
        <v>455</v>
      </c>
      <c r="C49" s="329"/>
      <c r="D49" s="329"/>
      <c r="E49" s="329"/>
      <c r="F49" s="329"/>
      <c r="G49" s="329"/>
      <c r="H49" s="329"/>
      <c r="I49" s="329"/>
      <c r="J49" s="329"/>
    </row>
    <row r="50" spans="1:11" x14ac:dyDescent="0.25">
      <c r="A50" s="164">
        <v>3</v>
      </c>
      <c r="B50" s="150"/>
      <c r="C50" s="150"/>
      <c r="D50" s="150"/>
      <c r="E50" s="150"/>
      <c r="F50" s="150"/>
      <c r="G50" s="150"/>
      <c r="H50" s="150"/>
      <c r="I50" s="150"/>
      <c r="J50" s="150"/>
    </row>
    <row r="51" spans="1:11" x14ac:dyDescent="0.25">
      <c r="A51" s="164">
        <v>4</v>
      </c>
      <c r="B51" s="150"/>
      <c r="C51" s="150"/>
      <c r="D51" s="150"/>
      <c r="E51" s="150"/>
      <c r="F51" s="150"/>
      <c r="G51" s="150"/>
      <c r="H51" s="150"/>
      <c r="I51" s="150"/>
      <c r="J51" s="150"/>
    </row>
    <row r="52" spans="1:11" x14ac:dyDescent="0.25">
      <c r="A52" s="164">
        <v>5</v>
      </c>
      <c r="B52" s="150"/>
      <c r="C52" s="150"/>
      <c r="D52" s="150"/>
      <c r="E52" s="150"/>
      <c r="F52" s="150"/>
      <c r="G52" s="150"/>
      <c r="H52" s="150"/>
      <c r="I52" s="150"/>
      <c r="J52" s="150"/>
    </row>
    <row r="53" spans="1:11" x14ac:dyDescent="0.25">
      <c r="A53" s="164">
        <v>6</v>
      </c>
      <c r="B53" s="150"/>
      <c r="C53" s="150"/>
      <c r="D53" s="150"/>
      <c r="E53" s="150"/>
      <c r="F53" s="150"/>
      <c r="G53" s="150"/>
      <c r="H53" s="150"/>
      <c r="I53" s="150"/>
      <c r="J53" s="150"/>
    </row>
    <row r="54" spans="1:11" x14ac:dyDescent="0.25">
      <c r="A54" s="164">
        <v>7</v>
      </c>
      <c r="B54" s="150"/>
      <c r="C54" s="150"/>
      <c r="D54" s="150"/>
      <c r="E54" s="150"/>
      <c r="F54" s="150"/>
      <c r="G54" s="150"/>
      <c r="H54" s="150"/>
      <c r="I54" s="150"/>
      <c r="J54" s="150"/>
    </row>
    <row r="55" spans="1:11" x14ac:dyDescent="0.25">
      <c r="A55" s="164">
        <v>8</v>
      </c>
      <c r="B55" s="150"/>
      <c r="C55" s="150"/>
      <c r="D55" s="150"/>
      <c r="E55" s="150"/>
      <c r="F55" s="150"/>
      <c r="G55" s="150"/>
      <c r="H55" s="150"/>
      <c r="I55" s="150"/>
      <c r="J55" s="150"/>
    </row>
    <row r="56" spans="1:11" x14ac:dyDescent="0.25">
      <c r="A56" s="164">
        <v>9</v>
      </c>
      <c r="B56" s="345"/>
      <c r="C56" s="345"/>
      <c r="D56" s="345"/>
      <c r="E56" s="345"/>
      <c r="F56" s="345"/>
      <c r="G56" s="345"/>
      <c r="H56" s="345"/>
      <c r="I56" s="345"/>
      <c r="J56" s="345"/>
    </row>
    <row r="57" spans="1:11" x14ac:dyDescent="0.25">
      <c r="A57" s="164">
        <v>10</v>
      </c>
      <c r="B57" s="150"/>
      <c r="C57" s="150"/>
      <c r="D57" s="150"/>
      <c r="E57" s="150"/>
      <c r="F57" s="150"/>
      <c r="G57" s="150"/>
      <c r="H57" s="150"/>
      <c r="I57" s="150"/>
      <c r="J57" s="150"/>
    </row>
    <row r="58" spans="1:11" x14ac:dyDescent="0.25">
      <c r="B58" s="134" t="s">
        <v>46</v>
      </c>
      <c r="D58" s="134"/>
      <c r="H58" s="137"/>
      <c r="I58" s="137"/>
      <c r="J58" s="137"/>
    </row>
    <row r="59" spans="1:11" ht="15" customHeight="1" x14ac:dyDescent="0.25">
      <c r="B59" s="341" t="s">
        <v>47</v>
      </c>
      <c r="C59" s="341"/>
      <c r="D59" s="341"/>
      <c r="E59" s="341"/>
      <c r="F59" s="341"/>
      <c r="G59" s="341"/>
      <c r="H59" s="341"/>
      <c r="I59" s="341"/>
      <c r="J59" s="341"/>
    </row>
    <row r="60" spans="1:11" ht="15" customHeight="1" x14ac:dyDescent="0.25">
      <c r="B60" s="143"/>
      <c r="C60" s="143"/>
      <c r="D60" s="143"/>
      <c r="E60" s="143"/>
      <c r="F60" s="143"/>
      <c r="H60" s="143">
        <f>SUM(E62:E68)</f>
        <v>150</v>
      </c>
      <c r="I60" s="137" t="str">
        <f>IF(H60=E$11*25,"perfecte","cal revisar")</f>
        <v>perfecte</v>
      </c>
      <c r="J60" s="137" t="str">
        <f>IF(E$11*7&lt;K61,"perfecte","cal revisar")</f>
        <v>perfecte</v>
      </c>
    </row>
    <row r="61" spans="1:11" ht="15" customHeight="1" x14ac:dyDescent="0.25">
      <c r="B61" s="143"/>
      <c r="C61" s="342" t="s">
        <v>48</v>
      </c>
      <c r="D61" s="343"/>
      <c r="E61" s="37" t="s">
        <v>49</v>
      </c>
      <c r="F61" s="342" t="s">
        <v>50</v>
      </c>
      <c r="G61" s="343"/>
      <c r="I61" s="137" t="s">
        <v>548</v>
      </c>
      <c r="J61" s="137" t="s">
        <v>549</v>
      </c>
      <c r="K61" s="137">
        <f>SUM(K62:K68)</f>
        <v>49.599999999999994</v>
      </c>
    </row>
    <row r="62" spans="1:11" ht="15" customHeight="1" x14ac:dyDescent="0.25">
      <c r="C62" s="164" t="s">
        <v>550</v>
      </c>
      <c r="D62" s="165"/>
      <c r="E62" s="38">
        <v>92</v>
      </c>
      <c r="F62" s="339">
        <v>0.3</v>
      </c>
      <c r="G62" s="331"/>
      <c r="I62" s="137"/>
      <c r="J62" s="137"/>
      <c r="K62" s="137">
        <f t="shared" ref="K62:K68" si="0">E62*F62</f>
        <v>27.599999999999998</v>
      </c>
    </row>
    <row r="63" spans="1:11" ht="15" customHeight="1" x14ac:dyDescent="0.25">
      <c r="C63" s="164" t="s">
        <v>538</v>
      </c>
      <c r="D63" s="165"/>
      <c r="E63" s="38">
        <v>8</v>
      </c>
      <c r="F63" s="339">
        <v>0.75</v>
      </c>
      <c r="G63" s="331"/>
      <c r="I63" s="137"/>
      <c r="J63" s="137"/>
      <c r="K63" s="137">
        <f t="shared" si="0"/>
        <v>6</v>
      </c>
    </row>
    <row r="64" spans="1:11" ht="15" customHeight="1" x14ac:dyDescent="0.25">
      <c r="C64" s="164" t="s">
        <v>535</v>
      </c>
      <c r="D64" s="166"/>
      <c r="E64" s="39">
        <v>30</v>
      </c>
      <c r="F64" s="340">
        <v>0.2</v>
      </c>
      <c r="G64" s="334"/>
      <c r="I64" s="137"/>
      <c r="J64" s="137"/>
      <c r="K64" s="137">
        <f t="shared" si="0"/>
        <v>6</v>
      </c>
    </row>
    <row r="65" spans="1:11" ht="15" customHeight="1" x14ac:dyDescent="0.25">
      <c r="C65" s="164" t="s">
        <v>539</v>
      </c>
      <c r="D65" s="165"/>
      <c r="E65" s="38">
        <v>20</v>
      </c>
      <c r="F65" s="339">
        <v>0.5</v>
      </c>
      <c r="G65" s="331"/>
      <c r="I65" s="137"/>
      <c r="J65" s="137"/>
      <c r="K65" s="137">
        <f t="shared" si="0"/>
        <v>10</v>
      </c>
    </row>
    <row r="66" spans="1:11" ht="15" customHeight="1" x14ac:dyDescent="0.25">
      <c r="B66" s="143"/>
      <c r="C66" s="143"/>
      <c r="D66" s="143"/>
      <c r="E66" s="143"/>
      <c r="F66" s="143"/>
      <c r="I66" s="137"/>
      <c r="J66" s="137"/>
      <c r="K66" s="137">
        <f t="shared" si="0"/>
        <v>0</v>
      </c>
    </row>
    <row r="67" spans="1:11" x14ac:dyDescent="0.25">
      <c r="A67" s="6"/>
      <c r="B67" s="134" t="s">
        <v>51</v>
      </c>
      <c r="I67" s="137"/>
      <c r="J67" s="137"/>
      <c r="K67" s="137">
        <f t="shared" si="0"/>
        <v>0</v>
      </c>
    </row>
    <row r="68" spans="1:11" x14ac:dyDescent="0.25">
      <c r="B68" s="125" t="s">
        <v>52</v>
      </c>
      <c r="I68" s="137"/>
      <c r="J68" s="137"/>
      <c r="K68" s="137">
        <f t="shared" si="0"/>
        <v>0</v>
      </c>
    </row>
    <row r="69" spans="1:11" x14ac:dyDescent="0.25">
      <c r="C69" s="164" t="s">
        <v>558</v>
      </c>
      <c r="D69" s="153"/>
      <c r="E69" s="153"/>
      <c r="F69" s="153"/>
      <c r="G69" s="153"/>
      <c r="H69" s="153"/>
      <c r="I69" s="153"/>
      <c r="J69" s="153"/>
      <c r="K69" s="153"/>
    </row>
    <row r="70" spans="1:11" x14ac:dyDescent="0.25">
      <c r="C70" s="164" t="s">
        <v>545</v>
      </c>
      <c r="D70" s="153"/>
      <c r="E70" s="153"/>
      <c r="F70" s="153"/>
      <c r="G70" s="153"/>
      <c r="H70" s="153"/>
      <c r="I70" s="153"/>
      <c r="J70" s="153"/>
      <c r="K70" s="153"/>
    </row>
    <row r="71" spans="1:11" x14ac:dyDescent="0.25">
      <c r="C71" s="164" t="s">
        <v>560</v>
      </c>
      <c r="D71" s="153"/>
      <c r="E71" s="153"/>
      <c r="F71" s="153"/>
      <c r="G71" s="153"/>
      <c r="H71" s="153"/>
      <c r="I71" s="153"/>
      <c r="J71" s="153"/>
      <c r="K71" s="153"/>
    </row>
    <row r="72" spans="1:11" x14ac:dyDescent="0.25">
      <c r="C72" s="152"/>
      <c r="D72" s="153"/>
      <c r="E72" s="153"/>
      <c r="F72" s="153"/>
      <c r="G72" s="153"/>
      <c r="H72" s="153"/>
      <c r="I72" s="153"/>
      <c r="J72" s="153"/>
      <c r="K72" s="153"/>
    </row>
    <row r="73" spans="1:11" x14ac:dyDescent="0.25">
      <c r="C73" s="152"/>
      <c r="D73" s="153"/>
      <c r="E73" s="153"/>
      <c r="F73" s="153"/>
      <c r="G73" s="153"/>
      <c r="H73" s="153"/>
      <c r="I73" s="153"/>
      <c r="J73" s="153"/>
      <c r="K73" s="153"/>
    </row>
    <row r="75" spans="1:11" x14ac:dyDescent="0.25">
      <c r="A75" s="6"/>
      <c r="B75" s="134" t="s">
        <v>53</v>
      </c>
    </row>
    <row r="76" spans="1:11" ht="15" customHeight="1" x14ac:dyDescent="0.25">
      <c r="B76" s="341" t="s">
        <v>54</v>
      </c>
      <c r="C76" s="341"/>
      <c r="D76" s="341"/>
      <c r="E76" s="341"/>
      <c r="F76" s="341"/>
      <c r="G76" s="341"/>
      <c r="H76" s="341"/>
    </row>
    <row r="77" spans="1:11" ht="15" customHeight="1" x14ac:dyDescent="0.25">
      <c r="B77" s="143"/>
      <c r="C77" s="143"/>
      <c r="D77" s="143"/>
      <c r="E77" s="143"/>
      <c r="F77" s="143"/>
      <c r="G77" s="143"/>
      <c r="H77" s="143"/>
    </row>
    <row r="78" spans="1:11" ht="15" customHeight="1" x14ac:dyDescent="0.25">
      <c r="B78" s="143"/>
      <c r="C78" s="336" t="s">
        <v>55</v>
      </c>
      <c r="D78" s="337"/>
      <c r="E78" s="336" t="s">
        <v>56</v>
      </c>
      <c r="F78" s="337"/>
      <c r="G78" s="336" t="s">
        <v>57</v>
      </c>
      <c r="H78" s="338"/>
      <c r="I78" s="337"/>
      <c r="J78" s="143"/>
    </row>
    <row r="79" spans="1:11" ht="15" customHeight="1" x14ac:dyDescent="0.25">
      <c r="C79" s="172" t="s">
        <v>567</v>
      </c>
      <c r="D79" s="165"/>
      <c r="E79" s="339">
        <v>0.1</v>
      </c>
      <c r="F79" s="331"/>
      <c r="G79" s="339">
        <v>0.3</v>
      </c>
      <c r="H79" s="332"/>
      <c r="I79" s="331"/>
      <c r="J79" s="143"/>
    </row>
    <row r="80" spans="1:11" ht="15" customHeight="1" x14ac:dyDescent="0.25">
      <c r="C80" s="172" t="s">
        <v>575</v>
      </c>
      <c r="D80" s="166"/>
      <c r="E80" s="340">
        <v>0.7</v>
      </c>
      <c r="F80" s="334"/>
      <c r="G80" s="340">
        <v>0.9</v>
      </c>
      <c r="H80" s="335"/>
      <c r="I80" s="334"/>
      <c r="J80" s="143"/>
    </row>
    <row r="81" spans="4:4" x14ac:dyDescent="0.25">
      <c r="D81" s="42"/>
    </row>
  </sheetData>
  <sheetProtection password="C6A8" sheet="1" objects="1" scenarios="1"/>
  <mergeCells count="36">
    <mergeCell ref="B29:J29"/>
    <mergeCell ref="A1:J1"/>
    <mergeCell ref="E3:J4"/>
    <mergeCell ref="C7:J7"/>
    <mergeCell ref="C8:J8"/>
    <mergeCell ref="C9:J9"/>
    <mergeCell ref="B11:D11"/>
    <mergeCell ref="H11:J11"/>
    <mergeCell ref="G12:J12"/>
    <mergeCell ref="B15:B16"/>
    <mergeCell ref="B26:J26"/>
    <mergeCell ref="B27:J27"/>
    <mergeCell ref="B28:J28"/>
    <mergeCell ref="F62:G62"/>
    <mergeCell ref="B34:J34"/>
    <mergeCell ref="B36:J36"/>
    <mergeCell ref="B38:J38"/>
    <mergeCell ref="B43:J43"/>
    <mergeCell ref="B44:J44"/>
    <mergeCell ref="B48:J48"/>
    <mergeCell ref="B49:J49"/>
    <mergeCell ref="B56:J56"/>
    <mergeCell ref="B59:J59"/>
    <mergeCell ref="C61:D61"/>
    <mergeCell ref="F61:G61"/>
    <mergeCell ref="E79:F79"/>
    <mergeCell ref="G79:I79"/>
    <mergeCell ref="E80:F80"/>
    <mergeCell ref="G80:I80"/>
    <mergeCell ref="F63:G63"/>
    <mergeCell ref="F64:G64"/>
    <mergeCell ref="F65:G65"/>
    <mergeCell ref="B76:H76"/>
    <mergeCell ref="C78:D78"/>
    <mergeCell ref="E78:F78"/>
    <mergeCell ref="G78:I78"/>
  </mergeCells>
  <dataValidations count="4">
    <dataValidation type="list" allowBlank="1" showInputMessage="1" showErrorMessage="1" sqref="B72:B73 C69:C71">
      <formula1>metdoc</formula1>
    </dataValidation>
    <dataValidation type="list" allowBlank="1" showInputMessage="1" showErrorMessage="1" sqref="C62:C65">
      <formula1>act</formula1>
    </dataValidation>
    <dataValidation type="list" allowBlank="1" showInputMessage="1" showErrorMessage="1" sqref="C79:C80">
      <formula1>eval</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900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901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901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901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901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901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901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99016" r:id="rId10" name="Check Box 8">
              <controlPr defaultSize="0" autoFill="0" autoLine="0" autoPict="0">
                <anchor moveWithCells="1">
                  <from>
                    <xdr:col>3</xdr:col>
                    <xdr:colOff>447675</xdr:colOff>
                    <xdr:row>12</xdr:row>
                    <xdr:rowOff>9525</xdr:rowOff>
                  </from>
                  <to>
                    <xdr:col>3</xdr:col>
                    <xdr:colOff>981075</xdr:colOff>
                    <xdr:row>12</xdr:row>
                    <xdr:rowOff>180975</xdr:rowOff>
                  </to>
                </anchor>
              </controlPr>
            </control>
          </mc:Choice>
        </mc:AlternateContent>
        <mc:AlternateContent xmlns:mc="http://schemas.openxmlformats.org/markup-compatibility/2006">
          <mc:Choice Requires="x14">
            <control shapeId="29901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9901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901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9902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73</vt:i4>
      </vt:variant>
      <vt:variant>
        <vt:lpstr>Intervals amb nom</vt:lpstr>
      </vt:variant>
      <vt:variant>
        <vt:i4>56</vt:i4>
      </vt:variant>
    </vt:vector>
  </HeadingPairs>
  <TitlesOfParts>
    <vt:vector size="129" baseType="lpstr">
      <vt:lpstr>base</vt:lpstr>
      <vt:lpstr>PLANIFICACIÓN DE LAS ENSEÑANZAS</vt:lpstr>
      <vt:lpstr>M1</vt:lpstr>
      <vt:lpstr>COMUNICACIÓ ORAL I ESCRITA</vt:lpstr>
      <vt:lpstr>EVOLUCIÓ SOCIETATS HUMANES</vt:lpstr>
      <vt:lpstr>HISTÒRIA CIÈNCIA I CULTURA</vt:lpstr>
      <vt:lpstr>M2</vt:lpstr>
      <vt:lpstr>MÓN ACTUAL I</vt:lpstr>
      <vt:lpstr>MÓN ACTUAL II</vt:lpstr>
      <vt:lpstr>M3</vt:lpstr>
      <vt:lpstr>Patrimoni_natural</vt:lpstr>
      <vt:lpstr>Geog_Europa</vt:lpstr>
      <vt:lpstr>PATRIMONI CULTURAL</vt:lpstr>
      <vt:lpstr>TEORIA COMUNICACIÓ</vt:lpstr>
      <vt:lpstr>ANÀLISI MITJANS</vt:lpstr>
      <vt:lpstr>GRAMÀTICA ESPANYOL</vt:lpstr>
      <vt:lpstr>ANTROPOLOGIA FILOSÒFICA</vt:lpstr>
      <vt:lpstr>ÈTICA</vt:lpstr>
      <vt:lpstr>LECTURES</vt:lpstr>
      <vt:lpstr>ORTOGRAFIA CATALANA</vt:lpstr>
      <vt:lpstr>IMATGE CINEMATOGRÀFICA</vt:lpstr>
      <vt:lpstr>FONAMENTS LLENGUATGE</vt:lpstr>
      <vt:lpstr>M4</vt:lpstr>
      <vt:lpstr>PREHISTÒRIA</vt:lpstr>
      <vt:lpstr>HISTÒRIA ANTIGA</vt:lpstr>
      <vt:lpstr>M5</vt:lpstr>
      <vt:lpstr>HISTÒRIA MEDIEVAL</vt:lpstr>
      <vt:lpstr>HISTÒRIA CONTEMPORÀNIA</vt:lpstr>
      <vt:lpstr>HISTÒRIA MODERNA</vt:lpstr>
      <vt:lpstr>M6</vt:lpstr>
      <vt:lpstr>HISTÒRIA CATALUNYA</vt:lpstr>
      <vt:lpstr>HISTÒRIA D'ESPANYA</vt:lpstr>
      <vt:lpstr>M7</vt:lpstr>
      <vt:lpstr>ARQUEOLOGIA-PATRIMONI</vt:lpstr>
      <vt:lpstr>PATRIMONI HISTÒRIC</vt:lpstr>
      <vt:lpstr>M8</vt:lpstr>
      <vt:lpstr>HISTÒRIA POLÍTICA I CULTURAL</vt:lpstr>
      <vt:lpstr>HISTÒRIA SOCIAL I ECONÒMICA</vt:lpstr>
      <vt:lpstr>ARQUEOLOGIA</vt:lpstr>
      <vt:lpstr>M9</vt:lpstr>
      <vt:lpstr>HISTORIOGRAFIA</vt:lpstr>
      <vt:lpstr>M10</vt:lpstr>
      <vt:lpstr>PRÀCTIQUES EXTERNES</vt:lpstr>
      <vt:lpstr>M11+12</vt:lpstr>
      <vt:lpstr>ECONÒMICA CONTEMPORÀNIA</vt:lpstr>
      <vt:lpstr>TECNOLOGIA PREHISTÒRICA</vt:lpstr>
      <vt:lpstr>PREHISTÒRIA RECENT</vt:lpstr>
      <vt:lpstr>ANTROPOLOGIA ECONÒMICA</vt:lpstr>
      <vt:lpstr>ANTROPOLOGIA CONTEMPORÀNIA</vt:lpstr>
      <vt:lpstr>ANTROPOLOGIA SIMBÒLIQUES</vt:lpstr>
      <vt:lpstr>ART PREHISTÒRIC</vt:lpstr>
      <vt:lpstr>CONQUESTA AMÈRICA</vt:lpstr>
      <vt:lpstr>CULTURA FEMENINA</vt:lpstr>
      <vt:lpstr>DEBATS D'HISTÒRIA</vt:lpstr>
      <vt:lpstr>DEMOGRAFIA HISTÒRICA</vt:lpstr>
      <vt:lpstr>DIPLOMÀTICA</vt:lpstr>
      <vt:lpstr>ETNOHISTÒRIA</vt:lpstr>
      <vt:lpstr>ENTREGUERRES</vt:lpstr>
      <vt:lpstr>AMÈRICA LLATINA</vt:lpstr>
      <vt:lpstr>HISTÒRIA AGRÀRIA</vt:lpstr>
      <vt:lpstr>DONES</vt:lpstr>
      <vt:lpstr>LLIBRE I LECTURA</vt:lpstr>
      <vt:lpstr>ECONÒMICA SEGLE XX</vt:lpstr>
      <vt:lpstr>ECONÒMICA D'ESPANYA</vt:lpstr>
      <vt:lpstr>INDUSTRIALITZACIÓ</vt:lpstr>
      <vt:lpstr>PATRIMONI I SOCIETAT</vt:lpstr>
      <vt:lpstr>DESENVOLUPAMENT I SOSTENIBILITA</vt:lpstr>
      <vt:lpstr>ECONOMIA PREHISTÒRICA</vt:lpstr>
      <vt:lpstr>HUMANS FÒSSILS</vt:lpstr>
      <vt:lpstr>ORGANITZACIONS PATRIMONIALS</vt:lpstr>
      <vt:lpstr>PREHISTÒRIA CATALUNYA</vt:lpstr>
      <vt:lpstr>M13</vt:lpstr>
      <vt:lpstr>TFG</vt:lpstr>
      <vt:lpstr>act</vt:lpstr>
      <vt:lpstr>actfor</vt:lpstr>
      <vt:lpstr>'AMÈRICA LLATINA'!Àrea_d'impressió</vt:lpstr>
      <vt:lpstr>'ANTROPOLOGIA CONTEMPORÀNIA'!Àrea_d'impressió</vt:lpstr>
      <vt:lpstr>'ANTROPOLOGIA ECONÒMICA'!Àrea_d'impressió</vt:lpstr>
      <vt:lpstr>'ANTROPOLOGIA SIMBÒLIQUES'!Àrea_d'impressió</vt:lpstr>
      <vt:lpstr>ARQUEOLOGIA!Àrea_d'impressió</vt:lpstr>
      <vt:lpstr>'ARQUEOLOGIA-PATRIMONI'!Àrea_d'impressió</vt:lpstr>
      <vt:lpstr>'ART PREHISTÒRIC'!Àrea_d'impressió</vt:lpstr>
      <vt:lpstr>'CONQUESTA AMÈRICA'!Àrea_d'impressió</vt:lpstr>
      <vt:lpstr>'CULTURA FEMENINA'!Àrea_d'impressió</vt:lpstr>
      <vt:lpstr>'DEBATS D''HISTÒRIA'!Àrea_d'impressió</vt:lpstr>
      <vt:lpstr>'DEMOGRAFIA HISTÒRICA'!Àrea_d'impressió</vt:lpstr>
      <vt:lpstr>DIPLOMÀTICA!Àrea_d'impressió</vt:lpstr>
      <vt:lpstr>DONES!Àrea_d'impressió</vt:lpstr>
      <vt:lpstr>'ECONÒMICA CONTEMPORÀNIA'!Àrea_d'impressió</vt:lpstr>
      <vt:lpstr>'ECONÒMICA D''ESPANYA'!Àrea_d'impressió</vt:lpstr>
      <vt:lpstr>'ECONÒMICA SEGLE XX'!Àrea_d'impressió</vt:lpstr>
      <vt:lpstr>ENTREGUERRES!Àrea_d'impressió</vt:lpstr>
      <vt:lpstr>ETNOHISTÒRIA!Àrea_d'impressió</vt:lpstr>
      <vt:lpstr>Geog_Europa!Àrea_d'impressió</vt:lpstr>
      <vt:lpstr>'HISTÒRIA AGRÀRIA'!Àrea_d'impressió</vt:lpstr>
      <vt:lpstr>'HISTÒRIA ANTIGA'!Àrea_d'impressió</vt:lpstr>
      <vt:lpstr>'HISTÒRIA CATALUNYA'!Àrea_d'impressió</vt:lpstr>
      <vt:lpstr>'HISTÒRIA CONTEMPORÀNIA'!Àrea_d'impressió</vt:lpstr>
      <vt:lpstr>'HISTÒRIA D''ESPANYA'!Àrea_d'impressió</vt:lpstr>
      <vt:lpstr>'HISTÒRIA MEDIEVAL'!Àrea_d'impressió</vt:lpstr>
      <vt:lpstr>'HISTÒRIA MODERNA'!Àrea_d'impressió</vt:lpstr>
      <vt:lpstr>'HISTÒRIA POLÍTICA I CULTURAL'!Àrea_d'impressió</vt:lpstr>
      <vt:lpstr>'HISTÒRIA SOCIAL I ECONÒMICA'!Àrea_d'impressió</vt:lpstr>
      <vt:lpstr>HISTORIOGRAFIA!Àrea_d'impressió</vt:lpstr>
      <vt:lpstr>'HUMANS FÒSSILS'!Àrea_d'impressió</vt:lpstr>
      <vt:lpstr>INDUSTRIALITZACIÓ!Àrea_d'impressió</vt:lpstr>
      <vt:lpstr>'LLIBRE I LECTURA'!Àrea_d'impressió</vt:lpstr>
      <vt:lpstr>'M10'!Àrea_d'impressió</vt:lpstr>
      <vt:lpstr>'M11+12'!Àrea_d'impressió</vt:lpstr>
      <vt:lpstr>'M13'!Àrea_d'impressió</vt:lpstr>
      <vt:lpstr>'M2'!Àrea_d'impressió</vt:lpstr>
      <vt:lpstr>'M4'!Àrea_d'impressió</vt:lpstr>
      <vt:lpstr>'M5'!Àrea_d'impressió</vt:lpstr>
      <vt:lpstr>'M6'!Àrea_d'impressió</vt:lpstr>
      <vt:lpstr>'M7'!Àrea_d'impressió</vt:lpstr>
      <vt:lpstr>'M8'!Àrea_d'impressió</vt:lpstr>
      <vt:lpstr>'M9'!Àrea_d'impressió</vt:lpstr>
      <vt:lpstr>'ORGANITZACIONS PATRIMONIALS'!Àrea_d'impressió</vt:lpstr>
      <vt:lpstr>'PATRIMONI HISTÒRIC'!Àrea_d'impressió</vt:lpstr>
      <vt:lpstr>'PATRIMONI I SOCIETAT'!Àrea_d'impressió</vt:lpstr>
      <vt:lpstr>Patrimoni_natural!Àrea_d'impressió</vt:lpstr>
      <vt:lpstr>'PRÀCTIQUES EXTERNES'!Àrea_d'impressió</vt:lpstr>
      <vt:lpstr>PREHISTÒRIA!Àrea_d'impressió</vt:lpstr>
      <vt:lpstr>'PREHISTÒRIA CATALUNYA'!Àrea_d'impressió</vt:lpstr>
      <vt:lpstr>'PREHISTÒRIA RECENT'!Àrea_d'impressió</vt:lpstr>
      <vt:lpstr>'TECNOLOGIA PREHISTÒRICA'!Àrea_d'impressió</vt:lpstr>
      <vt:lpstr>TFG!Àrea_d'impressió</vt:lpstr>
      <vt:lpstr>eval</vt:lpstr>
      <vt:lpstr>metdoc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2018-04-19T15:13:24Z</dcterms:modified>
</cp:coreProperties>
</file>