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1.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2.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3.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10.xml" ContentType="application/vnd.openxmlformats-officedocument.spreadsheetml.table+xml"/>
  <Override PartName="/xl/drawings/drawing18.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tables/table11.xml" ContentType="application/vnd.openxmlformats-officedocument.spreadsheetml.table+xml"/>
  <Override PartName="/xl/drawings/drawing19.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tables/table12.xml" ContentType="application/vnd.openxmlformats-officedocument.spreadsheetml.table+xml"/>
  <Override PartName="/xl/drawings/drawing20.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tables/table13.xml" ContentType="application/vnd.openxmlformats-officedocument.spreadsheetml.table+xml"/>
  <Override PartName="/xl/drawings/drawing21.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tables/table14.xml" ContentType="application/vnd.openxmlformats-officedocument.spreadsheetml.table+xml"/>
  <Override PartName="/xl/drawings/drawing22.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23.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tables/table15.xml" ContentType="application/vnd.openxmlformats-officedocument.spreadsheetml.table+xml"/>
  <Override PartName="/xl/drawings/drawing2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26.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tables/table16.xml" ContentType="application/vnd.openxmlformats-officedocument.spreadsheetml.table+xml"/>
  <Override PartName="/xl/drawings/drawing27.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28.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tables/table17.xml" ContentType="application/vnd.openxmlformats-officedocument.spreadsheetml.table+xml"/>
  <Override PartName="/xl/drawings/drawing29.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tables/table18.xml" ContentType="application/vnd.openxmlformats-officedocument.spreadsheetml.table+xml"/>
  <Override PartName="/xl/drawings/drawing30.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tables/table19.xml" ContentType="application/vnd.openxmlformats-officedocument.spreadsheetml.table+xml"/>
  <Override PartName="/xl/drawings/drawing31.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tables/table20.xml" ContentType="application/vnd.openxmlformats-officedocument.spreadsheetml.table+xml"/>
  <Override PartName="/xl/drawings/drawing32.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tables/table21.xml" ContentType="application/vnd.openxmlformats-officedocument.spreadsheetml.table+xml"/>
  <Override PartName="/xl/drawings/drawing33.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34.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35.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36.xml" ContentType="application/vnd.openxmlformats-officedocument.drawing+xml"/>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37.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38.xml" ContentType="application/vnd.openxmlformats-officedocument.drawing+xml"/>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39.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40.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41.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42.xml" ContentType="application/vnd.openxmlformats-officedocument.drawing+xml"/>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43.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4.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45.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46.xml" ContentType="application/vnd.openxmlformats-officedocument.drawing+xml"/>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tables/table22.xml" ContentType="application/vnd.openxmlformats-officedocument.spreadsheetml.table+xml"/>
  <Override PartName="/xl/drawings/drawing47.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tables/table23.xml" ContentType="application/vnd.openxmlformats-officedocument.spreadsheetml.table+xml"/>
  <Override PartName="/xl/drawings/drawing48.xml" ContentType="application/vnd.openxmlformats-officedocument.drawing+xml"/>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2115" yWindow="3705" windowWidth="17520" windowHeight="10485" tabRatio="950" firstSheet="57" activeTab="63"/>
  </bookViews>
  <sheets>
    <sheet name="base" sheetId="76" r:id="rId1"/>
    <sheet name="PLANIFICACIÓN DE LAS ENSEÑANZAS" sheetId="75" r:id="rId2"/>
    <sheet name="M1" sheetId="59" r:id="rId3"/>
    <sheet name="COMUNICACIÓ ORAL I ESCRITA" sheetId="77" r:id="rId4"/>
    <sheet name="EVOLUCIÓ SOCIETATS HUMANES" sheetId="78" r:id="rId5"/>
    <sheet name="HISTÒRIA CIÈNCIA I CULTURA" sheetId="79" r:id="rId6"/>
    <sheet name="M2" sheetId="9" r:id="rId7"/>
    <sheet name="Patrimoni_natural" sheetId="80" r:id="rId8"/>
    <sheet name="Geog_Europa" sheetId="81" r:id="rId9"/>
    <sheet name="M3" sheetId="60" r:id="rId10"/>
    <sheet name="PATRIMONI CULTURAL" sheetId="82" r:id="rId11"/>
    <sheet name="TEORIA COMUNICACIÓ" sheetId="83" r:id="rId12"/>
    <sheet name="ANÀLISI MITJANS" sheetId="84" r:id="rId13"/>
    <sheet name="GRAMÀTICA ESPANYOL" sheetId="85" r:id="rId14"/>
    <sheet name="ANTROPOLOGIA FILOSÒFICA" sheetId="86" r:id="rId15"/>
    <sheet name="ÈTICA" sheetId="87" r:id="rId16"/>
    <sheet name="LECTURES" sheetId="88" r:id="rId17"/>
    <sheet name="MÓN ACTUAL I" sheetId="89" r:id="rId18"/>
    <sheet name="MÓN ACTUAL II" sheetId="90" r:id="rId19"/>
    <sheet name="ORTOGRAFIA CATALANA" sheetId="91" r:id="rId20"/>
    <sheet name="IMATGE CINEMATOGRÀFICA" sheetId="92" r:id="rId21"/>
    <sheet name="FONAMENTS LLENGUATGE" sheetId="93" r:id="rId22"/>
    <sheet name="M4" sheetId="10" r:id="rId23"/>
    <sheet name="Fonaments_geog_medi_ambient" sheetId="7" r:id="rId24"/>
    <sheet name="M5" sheetId="11" r:id="rId25"/>
    <sheet name="ATIG" sheetId="12" r:id="rId26"/>
    <sheet name="M6" sheetId="13" r:id="rId27"/>
    <sheet name="SIG" sheetId="14" r:id="rId28"/>
    <sheet name="M7" sheetId="15" r:id="rId29"/>
    <sheet name="Geog_Regional" sheetId="16" r:id="rId30"/>
    <sheet name="M8" sheetId="17" r:id="rId31"/>
    <sheet name="Geog_Economica" sheetId="18" r:id="rId32"/>
    <sheet name="Geog_Poblacion" sheetId="19" r:id="rId33"/>
    <sheet name="M9" sheetId="20" r:id="rId34"/>
    <sheet name="Dinamicas_urbanas" sheetId="21" r:id="rId35"/>
    <sheet name="Dinamicas_rurales" sheetId="52" r:id="rId36"/>
    <sheet name="Practicas_integradas" sheetId="53" r:id="rId37"/>
    <sheet name="M10" sheetId="23" r:id="rId38"/>
    <sheet name="Geog_litoral" sheetId="25" r:id="rId39"/>
    <sheet name="Geog_montaña" sheetId="26" r:id="rId40"/>
    <sheet name="M11" sheetId="27" r:id="rId41"/>
    <sheet name="Paisaje_visiones" sheetId="28" r:id="rId42"/>
    <sheet name="M12" sheetId="29" r:id="rId43"/>
    <sheet name="Tecnicas_ordenacion" sheetId="54" r:id="rId44"/>
    <sheet name="M13" sheetId="30" r:id="rId45"/>
    <sheet name="Pensamiento_geografico" sheetId="31" r:id="rId46"/>
    <sheet name="M14" sheetId="32" r:id="rId47"/>
    <sheet name="Tecnicas_metodos_geog" sheetId="33" r:id="rId48"/>
    <sheet name="M15" sheetId="38" r:id="rId49"/>
    <sheet name="Biogeografia" sheetId="39" r:id="rId50"/>
    <sheet name="Caras_paisatge" sheetId="40" r:id="rId51"/>
    <sheet name="Meteorologia_clima" sheetId="41" r:id="rId52"/>
    <sheet name="Genero_cultura" sheetId="42" r:id="rId53"/>
    <sheet name="Geog_regional_mundo" sheetId="43" r:id="rId54"/>
    <sheet name="Geog_agua" sheetId="44" r:id="rId55"/>
    <sheet name="Geog_social_cultural" sheetId="45" r:id="rId56"/>
    <sheet name="Geopolitica" sheetId="46" r:id="rId57"/>
    <sheet name="Gestion_ENP" sheetId="47" r:id="rId58"/>
    <sheet name="Politicas_instrumentos" sheetId="48" r:id="rId59"/>
    <sheet name="Riesgos_ambientales" sheetId="49" r:id="rId60"/>
    <sheet name="SIG_Avanzado" sheetId="50" r:id="rId61"/>
    <sheet name="Turismo_medioambiente" sheetId="51" r:id="rId62"/>
    <sheet name="Instituciones_politicas" sheetId="55" r:id="rId63"/>
    <sheet name="M16" sheetId="34" r:id="rId64"/>
    <sheet name="Practicas_externas" sheetId="35" r:id="rId65"/>
    <sheet name="M17" sheetId="36" r:id="rId66"/>
    <sheet name="TFG" sheetId="37" r:id="rId67"/>
  </sheets>
  <externalReferences>
    <externalReference r:id="rId68"/>
    <externalReference r:id="rId69"/>
  </externalReferences>
  <definedNames>
    <definedName name="act">base!$B$2:$B$16</definedName>
    <definedName name="actfor">base!$B$2:$B$21</definedName>
    <definedName name="_xlnm.Print_Area" localSheetId="25">ATIG!$A$1:$J$98</definedName>
    <definedName name="_xlnm.Print_Area" localSheetId="49">Biogeografia!$A$1:$J$100</definedName>
    <definedName name="_xlnm.Print_Area" localSheetId="50">Caras_paisatge!$A$1:$J$102</definedName>
    <definedName name="_xlnm.Print_Area" localSheetId="35">Dinamicas_rurales!$A$1:$J$100</definedName>
    <definedName name="_xlnm.Print_Area" localSheetId="34">Dinamicas_urbanas!$A$1:$J$102</definedName>
    <definedName name="_xlnm.Print_Area" localSheetId="23">Fonaments_geog_medi_ambient!$A$1:$J$98</definedName>
    <definedName name="_xlnm.Print_Area" localSheetId="52">Genero_cultura!$A$1:$J$101</definedName>
    <definedName name="_xlnm.Print_Area" localSheetId="54">Geog_agua!$A$1:$J$99</definedName>
    <definedName name="_xlnm.Print_Area" localSheetId="31">Geog_Economica!$A$1:$J$98</definedName>
    <definedName name="_xlnm.Print_Area" localSheetId="8">Geog_Europa!$A$1:$J$102</definedName>
    <definedName name="_xlnm.Print_Area" localSheetId="38">Geog_litoral!$A$1:$J$98</definedName>
    <definedName name="_xlnm.Print_Area" localSheetId="39">Geog_montaña!$A$1:$J$100</definedName>
    <definedName name="_xlnm.Print_Area" localSheetId="32">Geog_Poblacion!$A$1:$J$98</definedName>
    <definedName name="_xlnm.Print_Area" localSheetId="29">Geog_Regional!$A$1:$J$99</definedName>
    <definedName name="_xlnm.Print_Area" localSheetId="53">Geog_regional_mundo!$A$1:$J$102</definedName>
    <definedName name="_xlnm.Print_Area" localSheetId="55">Geog_social_cultural!$A$1:$J$102</definedName>
    <definedName name="_xlnm.Print_Area" localSheetId="56">Geopolitica!$A$1:$J$102</definedName>
    <definedName name="_xlnm.Print_Area" localSheetId="57">Gestion_ENP!$A$1:$J$101</definedName>
    <definedName name="_xlnm.Print_Area" localSheetId="62">Instituciones_politicas!$A$1:$J$100</definedName>
    <definedName name="_xlnm.Print_Area" localSheetId="51">Meteorologia_clima!$A$1:$J$101</definedName>
    <definedName name="_xlnm.Print_Area" localSheetId="41">Paisaje_visiones!$A$1:$J$100</definedName>
    <definedName name="_xlnm.Print_Area" localSheetId="7">Patrimoni_natural!$A$1:$J$100</definedName>
    <definedName name="_xlnm.Print_Area" localSheetId="45">Pensamiento_geografico!$A$1:$J$101</definedName>
    <definedName name="_xlnm.Print_Area" localSheetId="58">Politicas_instrumentos!$A$1:$J$101</definedName>
    <definedName name="_xlnm.Print_Area" localSheetId="64">Practicas_externas!$A$1:$J$102</definedName>
    <definedName name="_xlnm.Print_Area" localSheetId="36">Practicas_integradas!$A$1:$J$102</definedName>
    <definedName name="_xlnm.Print_Area" localSheetId="59">Riesgos_ambientales!$A$1:$J$97</definedName>
    <definedName name="_xlnm.Print_Area" localSheetId="27">SIG!$A$1:$J$97</definedName>
    <definedName name="_xlnm.Print_Area" localSheetId="60">SIG_Avanzado!$A$1:$J$99</definedName>
    <definedName name="_xlnm.Print_Area" localSheetId="47">Tecnicas_metodos_geog!$A$1:$J$97</definedName>
    <definedName name="_xlnm.Print_Area" localSheetId="43">Tecnicas_ordenacion!$A$1:$J$99</definedName>
    <definedName name="_xlnm.Print_Area" localSheetId="66">TFG!$A$1:$J$101</definedName>
    <definedName name="_xlnm.Print_Area" localSheetId="61">Turismo_medioambiente!$A$1:$J$100</definedName>
    <definedName name="CARÁCTER">#REF!</definedName>
    <definedName name="CarácterModul">#REF!</definedName>
    <definedName name="eval">base!$B$59:$B$66</definedName>
    <definedName name="metdoc">base!$B$30:$B$41</definedName>
  </definedNames>
  <calcPr calcId="145621" concurrentCalc="0"/>
</workbook>
</file>

<file path=xl/calcChain.xml><?xml version="1.0" encoding="utf-8"?>
<calcChain xmlns="http://schemas.openxmlformats.org/spreadsheetml/2006/main">
  <c r="K64" i="93" l="1"/>
  <c r="K63" i="93"/>
  <c r="K62" i="93"/>
  <c r="K61" i="93"/>
  <c r="K60" i="93"/>
  <c r="K59" i="93"/>
  <c r="K58" i="93"/>
  <c r="K57" i="93"/>
  <c r="K56" i="93"/>
  <c r="J55" i="93"/>
  <c r="H55" i="93"/>
  <c r="I55" i="93"/>
  <c r="K63" i="92"/>
  <c r="K62" i="92"/>
  <c r="K61" i="92"/>
  <c r="K60" i="92"/>
  <c r="K59" i="92"/>
  <c r="K58" i="92"/>
  <c r="K57" i="92"/>
  <c r="K56" i="92"/>
  <c r="K55" i="92"/>
  <c r="J54" i="92"/>
  <c r="H54" i="92"/>
  <c r="I54" i="92"/>
  <c r="K66" i="91"/>
  <c r="K65" i="91"/>
  <c r="K64" i="91"/>
  <c r="K63" i="91"/>
  <c r="K62" i="91"/>
  <c r="K61" i="91"/>
  <c r="K60" i="91"/>
  <c r="K59" i="91"/>
  <c r="K58" i="91"/>
  <c r="J57" i="91"/>
  <c r="H57" i="91"/>
  <c r="I57" i="91"/>
  <c r="K68" i="90"/>
  <c r="K67" i="90"/>
  <c r="K66" i="90"/>
  <c r="K65" i="90"/>
  <c r="K64" i="90"/>
  <c r="K63" i="90"/>
  <c r="K62" i="90"/>
  <c r="K61" i="90"/>
  <c r="J60" i="90"/>
  <c r="H60" i="90"/>
  <c r="I60" i="90"/>
  <c r="K61" i="89"/>
  <c r="K60" i="89"/>
  <c r="K59" i="89"/>
  <c r="K58" i="89"/>
  <c r="K57" i="89"/>
  <c r="K56" i="89"/>
  <c r="K55" i="89"/>
  <c r="K54" i="89"/>
  <c r="J53" i="89"/>
  <c r="H53" i="89"/>
  <c r="I53" i="89"/>
  <c r="K78" i="88"/>
  <c r="K77" i="88"/>
  <c r="K76" i="88"/>
  <c r="K75" i="88"/>
  <c r="K74" i="88"/>
  <c r="K73" i="88"/>
  <c r="K72" i="88"/>
  <c r="K71" i="88"/>
  <c r="K70" i="88"/>
  <c r="J69" i="88"/>
  <c r="H69" i="88"/>
  <c r="I69" i="88"/>
  <c r="K65" i="87"/>
  <c r="K64" i="87"/>
  <c r="K63" i="87"/>
  <c r="K62" i="87"/>
  <c r="K61" i="87"/>
  <c r="K60" i="87"/>
  <c r="K59" i="87"/>
  <c r="K58" i="87"/>
  <c r="K57" i="87"/>
  <c r="J56" i="87"/>
  <c r="H56" i="87"/>
  <c r="I56" i="87"/>
  <c r="K67" i="86"/>
  <c r="K66" i="86"/>
  <c r="K65" i="86"/>
  <c r="K64" i="86"/>
  <c r="K63" i="86"/>
  <c r="K62" i="86"/>
  <c r="K61" i="86"/>
  <c r="K60" i="86"/>
  <c r="K59" i="86"/>
  <c r="J58" i="86"/>
  <c r="H58" i="86"/>
  <c r="I58" i="86"/>
  <c r="K77" i="85"/>
  <c r="K76" i="85"/>
  <c r="K75" i="85"/>
  <c r="K74" i="85"/>
  <c r="K73" i="85"/>
  <c r="K72" i="85"/>
  <c r="K71" i="85"/>
  <c r="K70" i="85"/>
  <c r="K69" i="85"/>
  <c r="J68" i="85"/>
  <c r="H68" i="85"/>
  <c r="I68" i="85"/>
  <c r="K76" i="84"/>
  <c r="K75" i="84"/>
  <c r="K74" i="84"/>
  <c r="K73" i="84"/>
  <c r="K72" i="84"/>
  <c r="K71" i="84"/>
  <c r="K70" i="84"/>
  <c r="J69" i="84"/>
  <c r="H69" i="84"/>
  <c r="I69" i="84"/>
  <c r="K79" i="83"/>
  <c r="K78" i="83"/>
  <c r="K77" i="83"/>
  <c r="K76" i="83"/>
  <c r="K75" i="83"/>
  <c r="K74" i="83"/>
  <c r="K73" i="83"/>
  <c r="K72" i="83"/>
  <c r="K71" i="83"/>
  <c r="J70" i="83"/>
  <c r="H70" i="83"/>
  <c r="I70" i="83"/>
  <c r="K77" i="82"/>
  <c r="K76" i="82"/>
  <c r="K75" i="82"/>
  <c r="K74" i="82"/>
  <c r="K73" i="82"/>
  <c r="K72" i="82"/>
  <c r="K71" i="82"/>
  <c r="K70" i="82"/>
  <c r="J69" i="82"/>
  <c r="H69" i="82"/>
  <c r="I69" i="82"/>
  <c r="K78" i="81"/>
  <c r="K77" i="81"/>
  <c r="K76" i="81"/>
  <c r="K75" i="81"/>
  <c r="K74" i="81"/>
  <c r="K73" i="81"/>
  <c r="K72" i="81"/>
  <c r="K71" i="81"/>
  <c r="K70" i="81"/>
  <c r="J69" i="81"/>
  <c r="H69" i="81"/>
  <c r="I69" i="81"/>
  <c r="K77" i="80"/>
  <c r="K76" i="80"/>
  <c r="K75" i="80"/>
  <c r="K74" i="80"/>
  <c r="K73" i="80"/>
  <c r="K72" i="80"/>
  <c r="K71" i="80"/>
  <c r="K70" i="80"/>
  <c r="J69" i="80"/>
  <c r="H69" i="80"/>
  <c r="I69" i="80"/>
  <c r="K77" i="79"/>
  <c r="K76" i="79"/>
  <c r="K75" i="79"/>
  <c r="K74" i="79"/>
  <c r="K73" i="79"/>
  <c r="K72" i="79"/>
  <c r="K71" i="79"/>
  <c r="K70" i="79"/>
  <c r="J69" i="79"/>
  <c r="H69" i="79"/>
  <c r="I69" i="79"/>
  <c r="K77" i="78"/>
  <c r="K76" i="78"/>
  <c r="K75" i="78"/>
  <c r="K74" i="78"/>
  <c r="K73" i="78"/>
  <c r="K72" i="78"/>
  <c r="K71" i="78"/>
  <c r="K70" i="78"/>
  <c r="J69" i="78"/>
  <c r="H69" i="78"/>
  <c r="I69" i="78"/>
  <c r="K77" i="77"/>
  <c r="K76" i="77"/>
  <c r="K75" i="77"/>
  <c r="K74" i="77"/>
  <c r="K73" i="77"/>
  <c r="K72" i="77"/>
  <c r="K71" i="77"/>
  <c r="K70" i="77"/>
  <c r="J69" i="77"/>
  <c r="H69" i="77"/>
  <c r="I69" i="77"/>
  <c r="K77" i="37"/>
  <c r="K76" i="37"/>
  <c r="K75" i="37"/>
  <c r="K74" i="37"/>
  <c r="K73" i="37"/>
  <c r="K72" i="37"/>
  <c r="K71" i="37"/>
  <c r="K70" i="37"/>
  <c r="J69" i="37"/>
  <c r="H69" i="37"/>
  <c r="I69" i="37"/>
  <c r="K78" i="35"/>
  <c r="K77" i="35"/>
  <c r="K76" i="35"/>
  <c r="K75" i="35"/>
  <c r="K74" i="35"/>
  <c r="K73" i="35"/>
  <c r="K72" i="35"/>
  <c r="K71" i="35"/>
  <c r="K70" i="35"/>
  <c r="J69" i="35"/>
  <c r="H69" i="35"/>
  <c r="I69" i="35"/>
  <c r="K78" i="55"/>
  <c r="K77" i="55"/>
  <c r="K76" i="55"/>
  <c r="K75" i="55"/>
  <c r="K74" i="55"/>
  <c r="K73" i="55"/>
  <c r="K72" i="55"/>
  <c r="K71" i="55"/>
  <c r="K70" i="55"/>
  <c r="J69" i="55"/>
  <c r="H69" i="55"/>
  <c r="I69" i="55"/>
  <c r="K78" i="51"/>
  <c r="K77" i="51"/>
  <c r="K76" i="51"/>
  <c r="K75" i="51"/>
  <c r="K74" i="51"/>
  <c r="K73" i="51"/>
  <c r="K72" i="51"/>
  <c r="K71" i="51"/>
  <c r="K70" i="51"/>
  <c r="J69" i="51"/>
  <c r="H69" i="51"/>
  <c r="I69" i="51"/>
  <c r="K78" i="50"/>
  <c r="K77" i="50"/>
  <c r="K76" i="50"/>
  <c r="K75" i="50"/>
  <c r="K74" i="50"/>
  <c r="K73" i="50"/>
  <c r="K72" i="50"/>
  <c r="K71" i="50"/>
  <c r="K70" i="50"/>
  <c r="J69" i="50"/>
  <c r="H69" i="50"/>
  <c r="I69" i="50"/>
  <c r="K76" i="49"/>
  <c r="K75" i="49"/>
  <c r="K74" i="49"/>
  <c r="K73" i="49"/>
  <c r="K72" i="49"/>
  <c r="K71" i="49"/>
  <c r="H69" i="49"/>
  <c r="I69" i="49"/>
  <c r="K78" i="48"/>
  <c r="K77" i="48"/>
  <c r="K76" i="48"/>
  <c r="K75" i="48"/>
  <c r="K74" i="48"/>
  <c r="K73" i="48"/>
  <c r="K72" i="48"/>
  <c r="K71" i="48"/>
  <c r="K70" i="48"/>
  <c r="J69" i="48"/>
  <c r="H69" i="48"/>
  <c r="I69" i="48"/>
  <c r="K78" i="47"/>
  <c r="K77" i="47"/>
  <c r="K76" i="47"/>
  <c r="K75" i="47"/>
  <c r="K74" i="47"/>
  <c r="K73" i="47"/>
  <c r="K72" i="47"/>
  <c r="K71" i="47"/>
  <c r="K70" i="47"/>
  <c r="J69" i="47"/>
  <c r="H69" i="47"/>
  <c r="I69" i="47"/>
  <c r="K78" i="46"/>
  <c r="K77" i="46"/>
  <c r="K76" i="46"/>
  <c r="K75" i="46"/>
  <c r="K74" i="46"/>
  <c r="K73" i="46"/>
  <c r="K72" i="46"/>
  <c r="K71" i="46"/>
  <c r="K70" i="46"/>
  <c r="J69" i="46"/>
  <c r="H69" i="46"/>
  <c r="I69" i="46"/>
  <c r="K78" i="45"/>
  <c r="K77" i="45"/>
  <c r="K76" i="45"/>
  <c r="K75" i="45"/>
  <c r="K74" i="45"/>
  <c r="K73" i="45"/>
  <c r="K72" i="45"/>
  <c r="K71" i="45"/>
  <c r="K70" i="45"/>
  <c r="J69" i="45"/>
  <c r="H69" i="45"/>
  <c r="I69" i="45"/>
  <c r="K77" i="44"/>
  <c r="K76" i="44"/>
  <c r="K75" i="44"/>
  <c r="K74" i="44"/>
  <c r="K73" i="44"/>
  <c r="K70" i="44"/>
  <c r="J69" i="44"/>
  <c r="K72" i="44"/>
  <c r="K71" i="44"/>
  <c r="H69" i="44"/>
  <c r="I69" i="44"/>
  <c r="K78" i="43"/>
  <c r="K77" i="43"/>
  <c r="K76" i="43"/>
  <c r="K75" i="43"/>
  <c r="K74" i="43"/>
  <c r="K73" i="43"/>
  <c r="K72" i="43"/>
  <c r="K71" i="43"/>
  <c r="K70" i="43"/>
  <c r="J69" i="43"/>
  <c r="H69" i="43"/>
  <c r="I69" i="43"/>
  <c r="K78" i="42"/>
  <c r="K77" i="42"/>
  <c r="K76" i="42"/>
  <c r="K75" i="42"/>
  <c r="K74" i="42"/>
  <c r="K73" i="42"/>
  <c r="K72" i="42"/>
  <c r="K71" i="42"/>
  <c r="K70" i="42"/>
  <c r="J69" i="42"/>
  <c r="H69" i="42"/>
  <c r="I69" i="42"/>
  <c r="K78" i="41"/>
  <c r="K77" i="41"/>
  <c r="K76" i="41"/>
  <c r="K75" i="41"/>
  <c r="K74" i="41"/>
  <c r="K73" i="41"/>
  <c r="K72" i="41"/>
  <c r="K71" i="41"/>
  <c r="K70" i="41"/>
  <c r="J69" i="41"/>
  <c r="H69" i="41"/>
  <c r="I69" i="41"/>
  <c r="K78" i="40"/>
  <c r="K77" i="40"/>
  <c r="K76" i="40"/>
  <c r="K75" i="40"/>
  <c r="K74" i="40"/>
  <c r="K73" i="40"/>
  <c r="K72" i="40"/>
  <c r="K71" i="40"/>
  <c r="K70" i="40"/>
  <c r="J69" i="40"/>
  <c r="H69" i="40"/>
  <c r="I69" i="40"/>
  <c r="K78" i="39"/>
  <c r="K77" i="39"/>
  <c r="K76" i="39"/>
  <c r="K75" i="39"/>
  <c r="K74" i="39"/>
  <c r="K73" i="39"/>
  <c r="K72" i="39"/>
  <c r="K71" i="39"/>
  <c r="K70" i="39"/>
  <c r="J69" i="39"/>
  <c r="H69" i="39"/>
  <c r="I69" i="39"/>
  <c r="K76" i="33"/>
  <c r="K75" i="33"/>
  <c r="K74" i="33"/>
  <c r="K73" i="33"/>
  <c r="K72" i="33"/>
  <c r="K71" i="33"/>
  <c r="K70" i="33"/>
  <c r="J69" i="33"/>
  <c r="H69" i="33"/>
  <c r="I69" i="33"/>
  <c r="K78" i="31"/>
  <c r="K77" i="31"/>
  <c r="K76" i="31"/>
  <c r="K75" i="31"/>
  <c r="K74" i="31"/>
  <c r="K73" i="31"/>
  <c r="K72" i="31"/>
  <c r="K71" i="31"/>
  <c r="K70" i="31"/>
  <c r="J69" i="31"/>
  <c r="H69" i="31"/>
  <c r="I69" i="31"/>
  <c r="K78" i="54"/>
  <c r="K77" i="54"/>
  <c r="K76" i="54"/>
  <c r="K75" i="54"/>
  <c r="K74" i="54"/>
  <c r="K73" i="54"/>
  <c r="K72" i="54"/>
  <c r="K71" i="54"/>
  <c r="H69" i="54"/>
  <c r="I69" i="54"/>
  <c r="K78" i="28"/>
  <c r="K77" i="28"/>
  <c r="K76" i="28"/>
  <c r="K75" i="28"/>
  <c r="K74" i="28"/>
  <c r="K73" i="28"/>
  <c r="K72" i="28"/>
  <c r="K71" i="28"/>
  <c r="K70" i="28"/>
  <c r="J69" i="28"/>
  <c r="H69" i="28"/>
  <c r="I69" i="28"/>
  <c r="K78" i="26"/>
  <c r="K77" i="26"/>
  <c r="K76" i="26"/>
  <c r="K75" i="26"/>
  <c r="K74" i="26"/>
  <c r="K73" i="26"/>
  <c r="K72" i="26"/>
  <c r="K71" i="26"/>
  <c r="K70" i="26"/>
  <c r="J69" i="26"/>
  <c r="H69" i="26"/>
  <c r="I69" i="26"/>
  <c r="K77" i="25"/>
  <c r="K76" i="25"/>
  <c r="K75" i="25"/>
  <c r="K74" i="25"/>
  <c r="K73" i="25"/>
  <c r="K72" i="25"/>
  <c r="K71" i="25"/>
  <c r="H69" i="25"/>
  <c r="I69" i="25"/>
  <c r="K78" i="53"/>
  <c r="K77" i="53"/>
  <c r="K76" i="53"/>
  <c r="K75" i="53"/>
  <c r="K74" i="53"/>
  <c r="K73" i="53"/>
  <c r="K72" i="53"/>
  <c r="K71" i="53"/>
  <c r="K70" i="53"/>
  <c r="J69" i="53"/>
  <c r="H69" i="53"/>
  <c r="I69" i="53"/>
  <c r="K77" i="52"/>
  <c r="K76" i="52"/>
  <c r="K75" i="52"/>
  <c r="K74" i="52"/>
  <c r="K73" i="52"/>
  <c r="K72" i="52"/>
  <c r="K71" i="52"/>
  <c r="K70" i="52"/>
  <c r="J69" i="52"/>
  <c r="H69" i="52"/>
  <c r="I69" i="52"/>
  <c r="K78" i="21"/>
  <c r="K77" i="21"/>
  <c r="K76" i="21"/>
  <c r="K75" i="21"/>
  <c r="K74" i="21"/>
  <c r="K73" i="21"/>
  <c r="K72" i="21"/>
  <c r="K71" i="21"/>
  <c r="K70" i="21"/>
  <c r="J69" i="21"/>
  <c r="H69" i="21"/>
  <c r="I69" i="21"/>
  <c r="K76" i="19"/>
  <c r="K71" i="19"/>
  <c r="K72" i="19"/>
  <c r="K70" i="19"/>
  <c r="J69" i="19"/>
  <c r="K73" i="19"/>
  <c r="K74" i="19"/>
  <c r="K75" i="19"/>
  <c r="H69" i="19"/>
  <c r="I69" i="19"/>
  <c r="K78" i="18"/>
  <c r="K77" i="18"/>
  <c r="K76" i="18"/>
  <c r="K75" i="18"/>
  <c r="K74" i="18"/>
  <c r="K73" i="18"/>
  <c r="K72" i="18"/>
  <c r="K71" i="18"/>
  <c r="K70" i="18"/>
  <c r="J69" i="18"/>
  <c r="H69" i="18"/>
  <c r="I69" i="18"/>
  <c r="K77" i="16"/>
  <c r="K76" i="16"/>
  <c r="K75" i="16"/>
  <c r="K74" i="16"/>
  <c r="K73" i="16"/>
  <c r="K72" i="16"/>
  <c r="K71" i="16"/>
  <c r="H69" i="16"/>
  <c r="I69" i="16"/>
  <c r="K76" i="14"/>
  <c r="K75" i="14"/>
  <c r="K74" i="14"/>
  <c r="K73" i="14"/>
  <c r="K72" i="14"/>
  <c r="K71" i="14"/>
  <c r="H69" i="14"/>
  <c r="I69" i="14"/>
  <c r="K77" i="12"/>
  <c r="K76" i="12"/>
  <c r="K75" i="12"/>
  <c r="K74" i="12"/>
  <c r="K73" i="12"/>
  <c r="K72" i="12"/>
  <c r="K71" i="12"/>
  <c r="K70" i="12"/>
  <c r="J69" i="12"/>
  <c r="H69" i="12"/>
  <c r="I69" i="12"/>
  <c r="K77" i="7"/>
  <c r="K76" i="7"/>
  <c r="K75" i="7"/>
  <c r="K74" i="7"/>
  <c r="K73" i="7"/>
  <c r="K72" i="7"/>
  <c r="K71" i="7"/>
  <c r="H69" i="7"/>
  <c r="I69" i="7"/>
  <c r="D110" i="60"/>
  <c r="C88" i="38"/>
  <c r="C89" i="38"/>
  <c r="C90" i="38"/>
  <c r="C91" i="38"/>
  <c r="C92" i="38"/>
  <c r="C93" i="38"/>
  <c r="C94" i="38"/>
  <c r="C95" i="38"/>
  <c r="C96" i="38"/>
  <c r="C97" i="38"/>
  <c r="C98" i="38"/>
  <c r="K70" i="49"/>
  <c r="J69" i="49"/>
  <c r="K70" i="54"/>
  <c r="J69" i="54"/>
  <c r="K70" i="25"/>
  <c r="J69" i="25"/>
  <c r="K70" i="16"/>
  <c r="J69" i="16"/>
  <c r="K70" i="14"/>
  <c r="J69" i="14"/>
  <c r="K70" i="7"/>
  <c r="J69" i="7"/>
</calcChain>
</file>

<file path=xl/sharedStrings.xml><?xml version="1.0" encoding="utf-8"?>
<sst xmlns="http://schemas.openxmlformats.org/spreadsheetml/2006/main" count="6891" uniqueCount="910">
  <si>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</si>
  <si>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</si>
  <si>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</si>
  <si>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</si>
  <si>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</si>
  <si>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</si>
  <si>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</si>
  <si>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</si>
  <si>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</si>
  <si>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</si>
  <si>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</si>
  <si>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</si>
  <si>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</si>
  <si>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</si>
  <si>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</si>
  <si>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</si>
  <si>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</si>
  <si>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</si>
  <si>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</si>
  <si>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</si>
  <si>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</si>
  <si>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</si>
  <si>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</si>
  <si>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</si>
  <si>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</si>
  <si>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</si>
  <si>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</si>
  <si>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</si>
  <si>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</si>
  <si>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</si>
  <si>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</si>
  <si>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</si>
  <si>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</si>
  <si>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</si>
  <si>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</si>
  <si>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</si>
  <si>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</si>
  <si>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</si>
  <si>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</si>
  <si>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</si>
  <si>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</si>
  <si>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</si>
  <si>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</si>
  <si>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</si>
  <si>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</si>
  <si>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</si>
  <si>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</si>
  <si>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</si>
  <si>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</si>
  <si>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</si>
  <si>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</si>
  <si>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</si>
  <si>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</si>
  <si>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</si>
  <si>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</si>
  <si>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</si>
  <si>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</si>
  <si>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</si>
  <si>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</si>
  <si>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</si>
  <si>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</si>
  <si>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</si>
  <si>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</si>
  <si>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</si>
  <si>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</si>
  <si>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</si>
  <si>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</si>
  <si>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</si>
  <si>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</si>
  <si>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</si>
  <si>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Salida de campo</t>
  </si>
  <si>
    <t>Clase expositiva</t>
  </si>
  <si>
    <t>Debate</t>
  </si>
  <si>
    <t>Lectura de artículos</t>
  </si>
  <si>
    <t>Presentaciones orales</t>
  </si>
  <si>
    <t>Clase participativa</t>
  </si>
  <si>
    <t>Resolución de ejercicios</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</si>
  <si>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</si>
  <si>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 xml:space="preserve">Análisis/estudio de casos </t>
  </si>
  <si>
    <t>Búsqueda de información</t>
  </si>
  <si>
    <t>Lectura/comentario de textos</t>
  </si>
  <si>
    <t xml:space="preserve">Clase expositiva  </t>
  </si>
  <si>
    <t>Clases participativas</t>
  </si>
  <si>
    <t>Exámenes</t>
  </si>
  <si>
    <t>Tutorias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</si>
  <si>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</si>
  <si>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</si>
  <si>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</si>
  <si>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</si>
  <si>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</si>
  <si>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</si>
  <si>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</si>
  <si>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</si>
  <si>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</si>
  <si>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</si>
  <si>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</si>
  <si>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 xml:space="preserve">Asistencia </t>
  </si>
  <si>
    <t>Informe lecturas de textos</t>
  </si>
  <si>
    <t>Informe prácticas de laboratorio</t>
  </si>
  <si>
    <t>Informes de las salidas de campo</t>
  </si>
  <si>
    <t>Pruebas de evaluación</t>
  </si>
  <si>
    <t>Clase práctica</t>
  </si>
  <si>
    <t>Tutorías</t>
  </si>
  <si>
    <t>Prácticas de laboratorio</t>
  </si>
  <si>
    <t>Salidas de campo</t>
  </si>
  <si>
    <t>Lectura de textos</t>
  </si>
  <si>
    <t>Clases prácticas</t>
  </si>
  <si>
    <t>Clases teóricas</t>
  </si>
  <si>
    <t xml:space="preserve">3102CG8. Evaluar la propia actividad y el propio aprendizaje y elaborar estrategias para mejorarlos. </t>
  </si>
  <si>
    <t>El objetivo principal es proporcionar al estudiante las bases conceptuales de la Geografía desde un enfoque propio de la Geografía ambientalista. Se pretende arraigar el medio ambiente en la Geografía, es decir, entender los principios básicos del funcionamiento de nuestro planeta (tanto desde el punto de vista ecológico como social) y los impactos que ocasionan las interrelaciones entre naturaleza y sociedad. Para ello se introduce al estudiante en los contenidos básicos de la Geografía Física, de la Geografía Humana y del medio ambiente. 1. Introducción a la tradición ambientalista de la Geografía; 2. La evolución del pensamiento geográfico; 3. Introducción a la Geografía Humana; 4. Introducción a la Geografía Física.</t>
  </si>
  <si>
    <t>L’objectiu principal és fornir l’estudiant de les bases conceptuals de la Geografia des d’un enfocament propi de la Geografia Ambientalista. Es pretén fer arrelar el medi ambient en la Geografia, és a dir,  entendre els principis bàsics del funcionament del nostre planeta (tant des del punt de vista ecològic com social), i els impactes que les interrelacions entre natura i societat ocasionen. Per aconseguir-ho s’introdueix a l’estudiant en els continguts bàsics de la Geografia Física,  de la Geografia Humana i del medi ambient.  1. Introducció a la tradició ambientalista de la Geografia; 2. L’ Evolució del pensament geogràfic; 3. Introducció a la Geografia Humana; 4. Introducció a la Geografia Física.</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</si>
  <si>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</si>
  <si>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</si>
  <si>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</si>
  <si>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</si>
  <si>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</si>
  <si>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</si>
  <si>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Fundamentos de Geografía y del medio ambiente</t>
  </si>
  <si>
    <t>Fonaments de Geografia i del medi ambient</t>
  </si>
  <si>
    <t>M4</t>
  </si>
  <si>
    <t>GRADO EN GEOGRAFIA, ORDENACIÓN DEL TERRITORIO Y GESTIÓN DEL MEDIO AMBIENTE</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</si>
  <si>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</si>
  <si>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</si>
  <si>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</si>
  <si>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</si>
  <si>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</si>
  <si>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</si>
  <si>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</si>
  <si>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</si>
  <si>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</si>
  <si>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</si>
  <si>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</si>
  <si>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</si>
  <si>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</si>
  <si>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</si>
  <si>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</si>
  <si>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</si>
  <si>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</si>
  <si>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</si>
  <si>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</si>
  <si>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</si>
  <si>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</si>
  <si>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</si>
  <si>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</si>
  <si>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Obligatoria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</si>
  <si>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</si>
  <si>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</si>
  <si>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</si>
  <si>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</si>
  <si>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</si>
  <si>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</si>
  <si>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</si>
  <si>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</si>
  <si>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</si>
  <si>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</si>
  <si>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</si>
  <si>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</si>
  <si>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</si>
  <si>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</si>
  <si>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</si>
  <si>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</si>
  <si>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</si>
  <si>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</si>
  <si>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</si>
  <si>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</si>
  <si>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</si>
  <si>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</si>
  <si>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</si>
  <si>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</si>
  <si>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</si>
  <si>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</si>
  <si>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</si>
  <si>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</si>
  <si>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</si>
  <si>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</si>
  <si>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</si>
  <si>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</si>
  <si>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</si>
  <si>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</si>
  <si>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</si>
  <si>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</si>
  <si>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</si>
  <si>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</si>
  <si>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</si>
  <si>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</si>
  <si>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</si>
  <si>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</si>
  <si>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</si>
  <si>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</si>
  <si>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</si>
  <si>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</si>
  <si>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</si>
  <si>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</si>
  <si>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</si>
  <si>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</si>
  <si>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</si>
  <si>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</si>
  <si>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</si>
  <si>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</si>
  <si>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</si>
  <si>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</si>
  <si>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</si>
  <si>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</si>
  <si>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</si>
  <si>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</si>
  <si>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</si>
  <si>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</si>
  <si>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</si>
  <si>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</si>
  <si>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</si>
  <si>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</si>
  <si>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Análisis y tratamiento de la información geográfica</t>
  </si>
  <si>
    <t>Anàlisi i tractament de la informació geogràfica</t>
  </si>
  <si>
    <t>Analysis and treatment of geographic information</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</si>
  <si>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</si>
  <si>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</si>
  <si>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</si>
  <si>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</si>
  <si>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</si>
  <si>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</si>
  <si>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Es presenta una introducció a l'anàlisi de la informació en format numèric, gràfic i cartogràfic que s'utilitza en geografia. En l'apartat cartogràfic, s'estudien i s'apliquen els principis tècnics que permeten fer i interpretar els mapes i s'aprèn a elaborar mapes temàtics amb un programari bàsic. En l'apartat numèric i gràfic, es treballa en l'anàlisi de dades i en les tècniques estadístiques que permeten extreure'n informació.  </t>
  </si>
  <si>
    <t>Se presenta una introducción al análisis de la información en formato numérico, gráfico y cartográfico que se utiliza en geografía. En el apartado cartográfico, se estudian y aplican los principios técnicos que permiten hacer e interpretar los mapas y se aprende a elaborar mapas temáticos con un software básico. En el apartado numérico y gráfico, se trabaja en el análisis de datos y en las técnicas estadísticas que permiten extraer información.</t>
  </si>
  <si>
    <t>It is presented an introduction to the analysis of the information in numerical, graphic and cartographic format that is used in geography. In the cartographic section, technical principles that allow to make and interpret maps are studied and applied, and students learn how develop a thematic map with a basic software. In the numerical and graphic section, we work on data analysis and statistical techniques that allow us to extract information.</t>
  </si>
  <si>
    <t xml:space="preserve">3102CG7. Formular propuestas e hipótesis nuevas y creativas para impulsar mejoras y/o resolver situaciones complejas. </t>
  </si>
  <si>
    <t>301CE28. Conocer y utilizar técnicas profesionales propias de la Geografía. Dotar de habilidad para la inserción laboral, y de competencias para llevar a cabo estudios de especialización.</t>
  </si>
  <si>
    <t>Resolución de prácticas</t>
  </si>
  <si>
    <t>Trabajo en grupo</t>
  </si>
  <si>
    <t xml:space="preserve">Clase expositiva </t>
  </si>
  <si>
    <t xml:space="preserve">Clase práctica </t>
  </si>
  <si>
    <t xml:space="preserve">Clase participativa </t>
  </si>
  <si>
    <t xml:space="preserve">Resolución de ejercicios </t>
  </si>
  <si>
    <t xml:space="preserve">Búsqueda de información </t>
  </si>
  <si>
    <t>M6</t>
  </si>
  <si>
    <t>Sistemas de Información Geográfica</t>
  </si>
  <si>
    <t>Sistemes d'Informació Geogràfica</t>
  </si>
  <si>
    <t>Geographic Information System</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</si>
  <si>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</si>
  <si>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</si>
  <si>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</si>
  <si>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Estudi dels conceptes fonamentals i aplicacions bàsiques dels Sistemes d'Informació Geogràfica. Creació i manipulació d'informació geogràfica per a l'anàlisi territorial i ambiental amb programari propietari (ArcGis-ArcView 10) i programari lliure.</t>
  </si>
  <si>
    <t>Estudio de los conceptos fundamentales y aplicaciones básicas de los Sistemas de Información Geográfica. Creación y manipulación de información geográfica para el análisis territorial y ambiental con software propietario (ArcGis-ArcView 10) y software libre.</t>
  </si>
  <si>
    <t>Study of fundamental concepts and basic applications of Geographic Information System. Creating and working geographical information to manage territorial and environmental problems with commercial software (ArcGis-ArcView 10) and open &amp; freeware.</t>
  </si>
  <si>
    <t>3102CG4. Comunicarse en alguna tercera lengua (inglés, francés, italiano o alemán) en diferentes formatos y contextos sobre temas de su especialidad.</t>
  </si>
  <si>
    <t>Lectura de textos específicos de SIG</t>
  </si>
  <si>
    <t>Búsqueda de Datos Territoriales</t>
  </si>
  <si>
    <t>Desarrollo de proyecto individual</t>
  </si>
  <si>
    <t xml:space="preserve">Workshop </t>
  </si>
  <si>
    <t>Visita a Oficina técnica de SIG</t>
  </si>
  <si>
    <t>Atención personalizada</t>
  </si>
  <si>
    <t>Pruebas objectivas tipo test</t>
  </si>
  <si>
    <t>Pruebas prácticas</t>
  </si>
  <si>
    <t>Seminarios</t>
  </si>
  <si>
    <t>Metodologías integradas</t>
  </si>
  <si>
    <t>M7</t>
  </si>
  <si>
    <t>Geografía Regional</t>
  </si>
  <si>
    <t>Geografia Regional</t>
  </si>
  <si>
    <t xml:space="preserve">Argumentar críticamente, oralmente o por escrito, la toma de decisiones con la máxima competencia lingüística.  </t>
  </si>
  <si>
    <t xml:space="preserve">Analizar críticamente los problemas planteados e identificar claramente la cuestión o cuestiones a solucionar. </t>
  </si>
  <si>
    <t>Identificar los parámetros temporales en los procesos de cambios territoriales y ambientales.</t>
  </si>
  <si>
    <t>Identificar los problemas sociales, ecológicos y económicos derivados de actuaciones concretas a medio y largo plazo.</t>
  </si>
  <si>
    <t>Presentació de l'enfocament regional en geografia. Estudi de les característiques geogràfiques generals de Catalunya, en particular, i d'Espanya, com a conjunt, tant des del punt de vista del medi físic com de les activitats humanes que es desenvolupen. En això s'atén tant la seva evolució com els seus trets actuals. Aspectes com l'estructura física i regional d'aquests territoris, la població i el poblament, les activitats econòmiques o l'organització polític-administrativa rebran una atenció especial. Aquest centre d'interès es concreta amb l'estudi específic d'un espai de Catalunya-Espanya mitjançant una sortida de camp i la realització de la corresponent memòria.</t>
  </si>
  <si>
    <t>Presentación del enfoque regional en geografía. Estudio de las características geográficas generales de Cataluña, en particular, y de España, como conjunto, tanto desde el punto de vista del medio físico como de las actividades humanas que se desarrollan. En esto se atiende tanto su evolución como sus rasgos actuales. Aspectos como la estructura física y regional de estos territorios, la población y el poblamiento, las actividades económicas o la organización político-administrativa recibirán una atención especial. Este centro de interés se concreta con el estudio específico de un espacio de Cataluña-España mediante una salida de campo y la realización de la correspondiente memoria.</t>
  </si>
  <si>
    <t>301CE25. Analizar y evaluar la complejidad de los problemas territoriales conociendo e interpretando los instrumentos de la planificación territorial y ambiental.</t>
  </si>
  <si>
    <t>Prácticum de 3 días y realización de memoria</t>
  </si>
  <si>
    <t>2 trabajos cuadrimestrales</t>
  </si>
  <si>
    <t>4 exámenes parciales (incluye preparación por parte del estudiante)</t>
  </si>
  <si>
    <t>Realización de tres salidas prácticas</t>
  </si>
  <si>
    <t>Reseñas vinculadas a las salidas práctica</t>
  </si>
  <si>
    <t>Tutorías de seguimiento de las actividades de evaluación</t>
  </si>
  <si>
    <t>Aprendizaje basado en problema</t>
  </si>
  <si>
    <t>Prácticum y memoria</t>
  </si>
  <si>
    <t>Trabajos cuadrimestrales</t>
  </si>
  <si>
    <t>Salidas de campo y reseñas</t>
  </si>
  <si>
    <t>M8</t>
  </si>
  <si>
    <t>Geografía económica y de la población</t>
  </si>
  <si>
    <t>Geografia econòmica</t>
  </si>
  <si>
    <t>Geografia económica</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</si>
  <si>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</si>
  <si>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</si>
  <si>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Introducció a la geografia econòmica, fent especial atenció a les reconfiguracions territorials produïdes pel fenomen de la globalització i els seus efectes en l'escala local. Es realitza una intoducció als conceptes bàsics i als models clàssics, i es mostra l'evolució històrica dels sistemes econòmics.  Es descriu els mecanismes de la globalització en diferents ámbits (producció, transports, finances) i es treballa en els processos de desenvolupament local. Finalment, es reflexiona sobre alternatives econòmiques basades en la sostenibilitat</t>
  </si>
  <si>
    <t>Introducción a la geografía económica, prestando especial atención a las reconfiguraciones territoriales producidas por el fenómeno de la globalización y sus efectos en la escala local. Se realiza una introducción a los conceptos básicos y modelos clásicos, y se muestra la evolución histórica de los sistemas económicos. Se describe los mecanismos de la globalización en diferentes ámbitos (producción, transportes, finanzas) y se trabaja en los procesos de desarrollo local. Finalmente, se reflexiona sobre alternativas económicas basadas en la sostenibilidad</t>
  </si>
  <si>
    <t>Introduction to economic geography, paying special attention to the territorial reconfigurations produced by the phenomenon of globalization and its effects on the local scale. An introduction is made to basic concepts and classical models, and it’s showed the historical evolution of economic systems. The mechanisms of globalization in different areas (production, transport, finances) are described and work is being carried out on local development processes. Finally, we reflect on economic alternatives based on sustainability.</t>
  </si>
  <si>
    <t>301CE26. Analizar y relacionar las diferentes formas de gobernanza para gestionar y aplicar pautas de resolución de conflictos territoriales y ambientales.</t>
  </si>
  <si>
    <t>Informe prácticas y presentaciones o rales</t>
  </si>
  <si>
    <t>Geografia de la població i recursos</t>
  </si>
  <si>
    <t>Geografia de la población y recursos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</si>
  <si>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</si>
  <si>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</si>
  <si>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</si>
  <si>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</si>
  <si>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 xml:space="preserve">El contingut planteja una aproximació múltiple a l’estudi de la població. Des d’una perspectiva instrumental forneix els coneixements bàsics de l’anàlisi demogràfica i el planejament socio-territorial i ambiental. Aborda així mateix l’estudi de la distribució i la situació actual de la població a escala mundial, espanyola i catalana, la seva estructura i els processos de permanència i canvi, fent especial èmfasi en l’anàlisi de les causes i conseqüències de les desigualtats. </t>
  </si>
  <si>
    <t>El contenido plantea una aproximación múltiple en el estudio de la población. Desde una perspectiva instrumental proporciona los conocimientos básicos del análisis demográfico y el planeamiento socio-territorial y ambiental. Aborda asimismo el estudio de la distribución y la situación actual de la población a escala mundial, española y catalana, su estructura y los procesos de permanencia y cambio, haciendo especial énfasis en el análisis de las causas y consecuencias de las desigualdades .</t>
  </si>
  <si>
    <t>3102CG6. Valorar las implicaciones éticas de las actuaciones profesionales, así como reconocer la diversidad lingüística y cultural y respetarla como fuente de riqueza.</t>
  </si>
  <si>
    <t>M9</t>
  </si>
  <si>
    <t>Dinámicas y gestión de los espacios urbanos y rurales</t>
  </si>
  <si>
    <t>Dinàmiques i gestió dels espais urbans</t>
  </si>
  <si>
    <t xml:space="preserve">Contextualizar los textos en relación al autor, época, tradición,…, poniéndolos en relación a los propios conocimientos. </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</si>
  <si>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</si>
  <si>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</si>
  <si>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 xml:space="preserve">La naturalesa de la ciutat. Introducció a conceptes bàsics de la ciutat i del fet urbà.
Els agents urbans i instruments per a la construcció de la ciutat. 
Els models urbans i les seves herències. Formes, funcions i organització 
Processos urbans contemporanis. </t>
  </si>
  <si>
    <t xml:space="preserve">La naturaleza de la ciudad. Introducción a conceptes básicos de la ciudad y el hecho urbano.
Los agentes urbanos e instrumentos para la construcción de la ciudad. 
Los modelos urbanos y sus herencias. Formas, funciones y organización
Procesos urbanos contemporáneos. </t>
  </si>
  <si>
    <t>The nature of the city. Introduction to basic concepts of the city and the urban condition.
Urban agents and instruments for the construction of the city.
Urban models and their inheritances. Forms, functions and organization
Contemporary urban processes.</t>
  </si>
  <si>
    <t>301CE27. Conocer y comprender los procesos y retos actuales de los territorios rurales y urbanos y los principales instrumentos y políticas de intervención de estos territorios.</t>
  </si>
  <si>
    <t>Lecturas</t>
  </si>
  <si>
    <t>Pràctiques integrades de gestió territorial i ambiental</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</si>
  <si>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</si>
  <si>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</si>
  <si>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</si>
  <si>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</si>
  <si>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Evaluación de informes de progreso</t>
  </si>
  <si>
    <t>M10</t>
  </si>
  <si>
    <t>Dinámicas y gestión de los espacios litorales y de montaña</t>
  </si>
  <si>
    <t>Geografia dels espais litorals</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</si>
  <si>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</si>
  <si>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</si>
  <si>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L'assignatura ofereix una anàlisi geogràfica de l'espai litoral centrada en la caracterització biofísica, socioeconòmica i paisatgística de les costes, la presentació dels principals problemes ambientals i els instruments d'ordenació i gestió ambiental específica d'aquest espai.</t>
  </si>
  <si>
    <t>La asignatura ofrece un análisis geográfico del espacio litoral centrado en la caracterización biofísica, socioeconòmica y paisajística de las costas, la presentación de los principales problemas ambientales y los instrumentos de ordenación y gestión ambiental específicos de este espacio.</t>
  </si>
  <si>
    <t>The course offers a geographical analysis on the coastal zone environments. Biophysical and socioeconomic factors together with coastal landscape features will be examined. Main environmental hazards and management policies orientated to minimize their impact will be also debated.</t>
  </si>
  <si>
    <t>Trabajo de campo</t>
  </si>
  <si>
    <t>Análisis de casos</t>
  </si>
  <si>
    <t>Pràcticas de Laboratorio</t>
  </si>
  <si>
    <t>Debate en el aula</t>
  </si>
  <si>
    <t>Clases magistrales</t>
  </si>
  <si>
    <t>Exposición oral</t>
  </si>
  <si>
    <t>Aprendizaje basado en proyectos</t>
  </si>
  <si>
    <t>Aula invertida (Flipped classroom)</t>
  </si>
  <si>
    <t>Aprendizaje basado en problemas</t>
  </si>
  <si>
    <t>Clase magistral</t>
  </si>
  <si>
    <t>Informes sobre salidas al campo</t>
  </si>
  <si>
    <t>Informe de prácticas</t>
  </si>
  <si>
    <t>Exposición oral de un tema</t>
  </si>
  <si>
    <t>Geografia dels espais de muntanya</t>
  </si>
  <si>
    <t>Geografía de los espacios de montaña</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</si>
  <si>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</si>
  <si>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</si>
  <si>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</si>
  <si>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Aquesta assignatura té com objectiu donar  els coneixements bàsics que permetin comprendre, analitzar i gestionar les dinàmiques territorials i socioambientals dels espais de muntanya, fen especial incidència en les dinàmiques geomorfològiques i biogeogràfiques.</t>
  </si>
  <si>
    <t>Esta asignatura tiene como objetivo dar los conocimientos básicos que permitan comprender, analizar y gestionar las dinámicas territoriales y socio ambientales de los espacios de montaña, haciendo especial incidencia en las dinámicas geomorfológicas y biogeográficas.</t>
  </si>
  <si>
    <t>301CE24. Conocer e interpretar los principios teóricos de la planificación, el paisaje y la gestión territorial y la normativa territorial, paisajística y ambiental básica.</t>
  </si>
  <si>
    <t>M11</t>
  </si>
  <si>
    <t>Paisaje: visiones y intervención</t>
  </si>
  <si>
    <t>Paisatge:visions i intervenció</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</si>
  <si>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</si>
  <si>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</si>
  <si>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L'assignatura introdueix l'alumnat en aspectes bàsics sobre la interpretació, l'anàlisi, la gestió i la intervenció sobre el paisatge, entenent-ho com a síntesi del patrimoni territorial. Es tracta d'un enfocament transdisciplinar que permet atendre la complexitat del paisatge des de la seva multidimensionalitat històrica, artística, geogràfica i ecològica.</t>
  </si>
  <si>
    <t>La asignatura introduce al alumno en aspectos básicos sobre la interpretación, el análisis, la gestión y la intervención en el paisaje, entendido como síntesis del planeamiento territorial. Se trata de un enfoque transdisciplinar que permite atender la complejidad del paisaje desde su multidimensionalidad histórica, artística, geográfica y ecológica.</t>
  </si>
  <si>
    <t>Clases expositivas dedicadas a desarrollar los contenidos del programa.</t>
  </si>
  <si>
    <t>Comentarios de las lecturas y/o ejercicios.</t>
  </si>
  <si>
    <t>Debates</t>
  </si>
  <si>
    <t>Examen final</t>
  </si>
  <si>
    <t>Trabajo de curso</t>
  </si>
  <si>
    <t>Asistencia a clase y tutorías personalizadas</t>
  </si>
  <si>
    <t xml:space="preserve">Clase expositiva  
</t>
  </si>
  <si>
    <t>Seminario</t>
  </si>
  <si>
    <t>Comentarios textos y ejercicios</t>
  </si>
  <si>
    <t>M13</t>
  </si>
  <si>
    <t>Pensamiento Geográfico</t>
  </si>
  <si>
    <t>Pensament Geogràfic</t>
  </si>
  <si>
    <t xml:space="preserve">Pensament geogràfic és una assignatura que no aspira, pròpiament, a oferir una detallada història de la geografia des dels seus orígens més llunyans (en temps de la Grècia clàssica) fins avui dia. Es tracta, contràriament, d'una reflexió sobre els enfocaments teòrics i metodològics més significatius d'aquest últim segle i mig, és a dir sobre aquells que han marcat i marquen les pautes fonamentals de la teoria i de la pràctica de la geografia dels nostres dies. Al llarg de la primera meitat del curs s'exploraran les arrels més immediates d'aquesta geografia moderna, analitzant el període comprès entre mitjans-finals del segle XIX i la dècada del 1950 del segle XX. És l'anomenada geografia tradicional. Durant la segona meitat, s'analitzarà el període comprès entre la dècada del 1950 i els nostres dies. Aquesta assignatura incidirà no només en l’evolució històrica de la disciplina, sinó sobretot en el seu bagatge conceptual i en la seva aportació al que podríem denominar la ‘cultura geogràfica contemporània’. </t>
  </si>
  <si>
    <t>Pensamiento geográfico es una asignatura que no pretende ofrecer una detallada historia de la geografía desde sus orígenes más lejanos (en tiempos de la Grecia clásica) hasta hoy día. Se tracta, por el contrario, de una reflexión sobre los enfoques teóricos y metodológicos más significativos de este último siglo y medio, es decir sobre aquellos que han marcado y marcan las pautas fundamentales de la teroría y de la práctica de la geografía de nuestros días. A lo largo de la primera mitad del curso se explorarán las raíces más inmediatas de esta geografía moderna, analizando el período comprendido entre mediados del siglo  XIX y la década de 1950 del siglo XX. Es la denominada geografía tradicional. Durante la segunda mitad, se analizará el periodo comprendido entre la década de 1950 y la actualidad. La asignatura incide no solo en la evolución histórica de  la disciplina, si no también en su bagaje conceptual y en su aportación a lo que podríamos denominar  la ‘cultura geográfica contemporanea’.</t>
  </si>
  <si>
    <t xml:space="preserve">Clases expositivas </t>
  </si>
  <si>
    <t>Tutorías personalizadas</t>
  </si>
  <si>
    <t>Trabajo final</t>
  </si>
  <si>
    <t>Sesiones de debate</t>
  </si>
  <si>
    <t xml:space="preserve">Examen </t>
  </si>
  <si>
    <t>Lecturas y ejercicios</t>
  </si>
  <si>
    <t>M14</t>
  </si>
  <si>
    <t>Técnicas y métodos profesionales en Geografía</t>
  </si>
  <si>
    <t>Tècniques i mètodes professionals en Geografia</t>
  </si>
  <si>
    <t xml:space="preserve">Razonar y argumentar críticamente los argumentos propios y ajenos, y debatirlos colectivamente. </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</si>
  <si>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</si>
  <si>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</si>
  <si>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</si>
  <si>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Conèixer i dominar la diversitat de tècniques i mètodes propis de la pràctica professional de la Geografia (realització d’informes,  articles, elaboració  de projectes, disseny d’entrevistes i enquestes, etc.) . Es tracta d’una assignatura de caràcter instrumental, que ha de permetre a l’estudiant dotar-se de les tècniques i els mètodes professionals  d’ús quotidià en Geografia, i alhora conèixer la diversitat de sortides professionals de la Geografia.</t>
  </si>
  <si>
    <t>Conocer y dominar la diversidad de técnicas y métodos propios de la práctica profesional de la Geografía (realización de informes, artículos, elaboración de proyectos, diseño de entrevistas y encuestas, etc.). Se trata de una asignatura de carácter instrumental, que debe permitir al estudiante dotarse de las técnicas y los métodos profesionales de uso cotidiano en Geografía, y a la vez conocer la diversidad de salidas profesionales de la Geografía.</t>
  </si>
  <si>
    <t>Ejercicios prácticos</t>
  </si>
  <si>
    <t>Planteamiento idea de negocio</t>
  </si>
  <si>
    <t>Asistencia a conferencias</t>
  </si>
  <si>
    <t>Asistencia</t>
  </si>
  <si>
    <t>M16</t>
  </si>
  <si>
    <t>Prácticas Externas</t>
  </si>
  <si>
    <t>Pràctiques Externes</t>
  </si>
  <si>
    <t>Respetar y valorar la diversidad de experiencias, aportaciones y puntos de vista de los miembros de un equipo como un elemento enriquecedor.</t>
  </si>
  <si>
    <t xml:space="preserve">Identificar y valorar las implicaciones éticas de las actuaciones profesionales. </t>
  </si>
  <si>
    <t>Aplicar sobre el territori els coneixements teòrics i metodològics estudiats al llarg del grau. Realitzar un treball tutoritzat en una empresa o institució pública on l'estudiant apliqui els coneixements a un o a diversos casos reals. La relació entre alumnat, tutor i empresa es formalitzarà mitjançant el pla de treball de les pràctiques on es concretaran, com a mínim, les competències a adquirir per part de l’alumnat, les activitats a realitzar i la seva temporització, i les metodologies i tècniques a utilitzar.</t>
  </si>
  <si>
    <t>Aplicar sobre el territorio los conocimientos teóricos y metodológicos estudiados a lo largo del grado. Realizar un trabajo tutorizado en una empresa o institución pública donde el estudiante aplique los conocimientos a uno o en varios casos reales. La relación entre alumnado, tutor y empresa se formalizará mediante el plan de trabajo de las prácticas donde se concretarán, como mínimo, las competencias a adquirir por parte del alumnado, las actividades a realizar y su temporización, y las metodologías y técnicas a utilizar.</t>
  </si>
  <si>
    <t>Practical application of the theoretical and methodological worked during their studies. Do supervised work in a company or public institution where students apply their knowledge in one or several real cases. The relationship between student, tutor and company will be formalized by the plan of work practices which will specify, at least, the activities, schedule and methods and techniques to use.</t>
  </si>
  <si>
    <t>Evaluación de informes de progreso por parte tutor empresa y universidad</t>
  </si>
  <si>
    <t>Valoración final de informes por parte tutor empresa y universidad</t>
  </si>
  <si>
    <t>Valoración final de informes</t>
  </si>
  <si>
    <t>M17</t>
  </si>
  <si>
    <t>Trabajo Final de Grado</t>
  </si>
  <si>
    <t>Treball Final de Grau</t>
  </si>
  <si>
    <t xml:space="preserve">Asumir la iniciativa en la búsqueda de información o colaboración para la resolución de problemas. </t>
  </si>
  <si>
    <t>L'estudiant ha de realitzar un treball d'aplicació dels coneixements teòrics i metodològics estudiats al llarg del grau sobre un territori o una temàtica geogràfica. Ha de ser un treball individual, en el qual l’estudiant ha d'elaborar anàlisis, diagnosis i formular propostes. Cada estudiant comptarà amb un tutor del treball. El treball serà presentat i defensat públicament davant un tribunal escollit d’entre el professorat del Grau de Geografia, el qual l'avaluarà i qualificarà.</t>
  </si>
  <si>
    <t>El estudiante debe realizar un trabajo de aplicación de los conocimientos teóricos y metodológicos estudiados a lo largo del grado sobre un territorio o una temática geográfica. Debe ser un trabajo individual, en el que el estudiante debe elaborar análisis, diagnosis y formular propuestas. Cada estudiante contará con un tutor del trabajo. El trabajo será presentado y defendido públicamente ante un tribunal elegido de entre el profesorado del Grado de Geografía, el cual la evaluará y calificará.</t>
  </si>
  <si>
    <t>Definición de los objetivos y características del trabajo. Elaboración de un plan de trabajo, cronograma e identificación de metodologías y fuentes de información básicas a utilizar.</t>
  </si>
  <si>
    <t>Tutorías de seguimiento y valoración de los avances con el tutor / a de proyecto</t>
  </si>
  <si>
    <t>Elaboración del trabajo. Búsqueda de información, análisis, diagnosis y elaboración de propuestas.</t>
  </si>
  <si>
    <t>Presentación oral y defensa pública del trabajo</t>
  </si>
  <si>
    <t>Carpeta del estudiante</t>
  </si>
  <si>
    <t>Biogeografia i canvi ambiental</t>
  </si>
  <si>
    <t>Biogeografía y cambio ambiental</t>
  </si>
  <si>
    <t>Biogeography and environmental change</t>
  </si>
  <si>
    <t xml:space="preserve">Identificar la estructura y las ideas principales que atribuyen sentido al texto y permiten su comprensión. </t>
  </si>
  <si>
    <t>L'objectiu de l'assignatura és l'estudi dels principis teòrics i metodològics que permeten la interpretació i l'anàlisi de la distribució geogràfica dels éssers vius. Aquesta perspectiva més clàssica es complementarà amb l'estudi dels problemes derivats de l'anomenat canvi ambiental des d'una perspectiva multiescalar. Finalment es tractara dels reptes de futur que té plantejats la biogeografia com a disciplina científica en el marc socioambiental contemporani. . La influència dels factors abiòtics en la distribució de la vida. La influència dels factors biòtics en la distribució de la vida. Canvis en la distribució dels continents i en el clima. Les comunitats, els ecosistemes i els biomes. Les pertorbacions. Dispersió, colonització i invasió. Evolució, especiació i extinció. Biogeografia i canvi ambiental: una síntesi. Biogeografia i els nous reptes ambientals: la biogeografia de la conservació.</t>
  </si>
  <si>
    <t>El objetivo de la asignatura es el estudio de los principios teóricos y metodológicos que permitan la interpretación i el análisis de la distribución geográfica de los seres vivos. Esta perspectiva más clásica se complementará con el estudio de los problemas derivados del cambio ambiental des de una perspectiva multiescalar. Finalmente se tratará los retos de futuro que tiene planteados la biogeografia como una disciplina científica en el marco socioambiental contemporaneo. La influencia de los factores abióticos en la distribución de la vida. Cambio en la distribución de los climas y los continentes. Las comunidades, los ecosistemas y los biomas. Las perturbaciones. Dispersión, colonización e invasión. Evolución, especiación y extinción. Biogeografía y cambion ambiental: una síntesis. Biogeografía y los nuevos retos ambientales: la biogeografía de la conservación.</t>
  </si>
  <si>
    <t xml:space="preserve">The aim of the course is the study of theoretical and methodological principles that enable the interpretation and analysis of the geographical distribution of living beings. This approach is complemented by the classic study of the problems of the so-called environmental change from a multiscale perspective. Finally it were the future challenges of the biogeography as a scientific discipline within the contemporary socio-environmental. The influence of abiotic factors on the distribution of life. The influence of biotic factors in the distribution of life. Changes in the distribution of continents and climate . Communities, ecosystems and biomes . Perturbations . Dispersion, colonization and invasion . Evolution , speciation and extinction. Biogeography and environmental change : a synthesis . Biogeography and environmental challenges : biogeography of conservation </t>
  </si>
  <si>
    <t>Clases presenciales</t>
  </si>
  <si>
    <t>Examen teórico</t>
  </si>
  <si>
    <t>Les cares del paisatge</t>
  </si>
  <si>
    <t>Las caras del paisaje</t>
  </si>
  <si>
    <t>The faces of landscape</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</si>
  <si>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</si>
  <si>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</si>
  <si>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</si>
  <si>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Adquirir les tècniques bàsiques per al treball de camp en geografia i de manera singular la lectura i interpretació geogràfica del territorio.</t>
  </si>
  <si>
    <t>L'assignatura aquest curs acadèmic es desevoluparà Finlàndia en el marc del projecte Erasmus + "On the way towards a low-carbon society – Increasing professionalism in land use and landscape management within climate change (Towards LCS)"
Towards LCS és l'acrònim d'aquest projecte internacional amb la finalitat de desenvolupar estudis amb la finalitat d'aconseguir promoure una societat baixa en carboni. De forma conjunta acadèmics, experts i estudiants del tres països partners Finlàndia, Polònia i Catalunya. Tres institucions acadèmiques (University of Eastern Finland, Adam Mickiewicz University i Universitat de Girona) y sis organitzacions externes vinculades amb usos del sòl que col·laboren estretament per combinar món laboral amb recerca. En general l'objectiu del projecte i de l'assignatura és empoderar les estructures d'educació superior per aconseguir millorar el professionalització en la gestió dels usos del sòl i el paisatge amb la meta de promoure una societat baixa en carboni i per tant prevenir el canvi climàtic.
Més informació a la pàgina web del projecte:
www.uef.fi/en/web/towardslcs</t>
  </si>
  <si>
    <t>La asignatura de este curso académico se desarrollará en Finlandia en el marco del proyector Erasmus + "On the way towards a low carbon society - increasing professionalism in land use and landscape management within climate chage (Towards LCS)". Towards LCS es el acrónimo de este proyecto internacional con el fin de desarrollar estudios con el fin de lograr promover una sociedad baja en carbono. De forma conjunta académicos, expertos y estudiantes del tres países partners Finlandia, Polonia y Cataluña. Tres instituciones académicas (University of Eastern Finland, Adam Mickiewicz University y Universidad de Girona) y seis organizaciones externas vinculadas con usos del suelo que colaboran estrechamente para combinar mundo laboral con búsqueda. En general el objetivo del proyecto y de la asignatura es empoderar a las estructuras de educación superior para conseguir mejorar el profesionalización en la gestión de los usos del suelo y el paisaje con la meta de promover una sociedad baja en carbono y por lo tanto prevenir el cambio climático.
Más información en la página web del proyecto:
www.uef.fi/en/web/towardslcs</t>
  </si>
  <si>
    <t>The subject in this academic year will be in the Framework of the project Erasmus + "On the way towards a low-carbon society – Increasing professionalism in land use and landscape management within climate change (Towards LCS)"
TowardsLCS is an acronym for this international project, which is developing studies in order to achieve a low-carbon society. The project and the subject will bring together academics, other experts and degree students from three partner countries Finland, Poland and Catalonia. Three academic institutions (University of Eastern Finland, Adam Mickiewicz University, University of Girona) and six organisations dealing with land use issues will collaborate closely in order to combine working life based issues with the latest research. The overall aim of the project and the subject is to create and empower higher education structures, which will achieve professionalism in the management of land use and landscape issues targeting the idea of a low-carbon society and, hence, preventing climate change.
More information on the web of the project:
www.uef.fi/en/web/towardslcs</t>
  </si>
  <si>
    <t>Estudio de casos</t>
  </si>
  <si>
    <t>M15</t>
  </si>
  <si>
    <t>Meteorologia i climatologia</t>
  </si>
  <si>
    <t>Meteorología y climatología</t>
  </si>
  <si>
    <t>Introducció a la meteorologia i la climatologia per tal que l'alumne pugui preveure l'aparició d'aquestes situacions meteorològiques i també per poder fer una anàlisi de dades climàtiques tot coneixent les causes físiques que les provoquen.</t>
  </si>
  <si>
    <t>Introducción a la meteorología y la climatología para que el alumno pueda prever la aparición de estas situaciones meteorológicas y también para poder hacer un análisis de datos climáticos conociendo las causas físicas que las provocan.</t>
  </si>
  <si>
    <t>Gènere, lloc i cultura</t>
  </si>
  <si>
    <t>Género, lugar y cultura</t>
  </si>
  <si>
    <t xml:space="preserve">Valorar positivamente la diversidad cultural y lingüística como fuente de riqueza personal y colectiva. </t>
  </si>
  <si>
    <t>Formular propuestas para la promoción de mejoras o para la resolución de situaciones complejas y de incertidumbre.</t>
  </si>
  <si>
    <t>Conèixer els camps i mètodes de la perspectiva de gènere en els estudis de Geografía.Mostrar el caràcter interdisciplinari i transversal de l'estudi de la situació de les dones en el món i els factors essencials que modelen el paper de les dones en diversos contextos culturals. Valoració de les aportacions de la perspectiva de gènere als estudis geogràfics.</t>
  </si>
  <si>
    <t>Conocer los campos y métodos de la perspectiva de género en los estudios de Geografía.Mostrar el carácter interdisciplinar y transversal del estudio de la situación de las mujeres en el mundo y los factores esenciales que modelan el papel de las mujeres en diversos contextos culturales. Valoración de las aportaciones de la perspectiva de género a los estudios geográficos.</t>
  </si>
  <si>
    <t>Geografia regional del món</t>
  </si>
  <si>
    <t>L'assignatura es planteja com una reflexió sobre el món actual, des de la perspectiva regional, basant-se fonamentalment en la descripció dels grans conjunts socioeconòmics i ambientals. Es donarà també una aproximació a la geopolítica, les relacions socials, a les diferents cultures i religions, tot això encaminat a una major comprensió del món actual. A més, una part del curs consistirà en un aprofundiment en tots aquests aspecte per a una/dues regions concretes.</t>
  </si>
  <si>
    <t>El curso se piensa como una reflexión sobre el mundo de hoy, en una perspectiva regional, a través de la descripción de las principales áreas socioeconómicas y ambientales. Para una mejor comprensión del mundo, también, se da una aproximación a la geopolítica, las relaciones sociales, las diferentes culturas y religiones. Además, una parte del curso consiste en una mirada profunda de una o dos regiones específicas.</t>
  </si>
  <si>
    <t>The course is thought as a reflection about today’s world, in a regional perspective, trough the description of the main socioeconomic and environmental areas. For a better understanding of the world, also, an approximation to the geopolitics, social relations, different cultures and religions is given. In addition, a portion of the course consists of an in-depth look for one or two specific regions.</t>
  </si>
  <si>
    <t>Geografia de l'aigua</t>
  </si>
  <si>
    <t>Geografía del agua</t>
  </si>
  <si>
    <t>Water Geography</t>
  </si>
  <si>
    <t>Aproximació, des d'una visió geogràfica, al vector aigua a través de les múltiples dimensions que comporta la seva planificació i gestió. 1. L'aigua: de factor de producció a actiu ecosocial. 2. La planificació i gestió de l'aigua a Europa, Espanya i Catalunya. 3. Les aigües superficials: problemàtica i gestió. 5. Les aigües subterrànies: Problemàtica i gestió. 6. Les aigües costaneres: problemàtica i gestió. 7. Els paisatges de l'agua, un actiu per al desenvolupament territorial.</t>
  </si>
  <si>
    <t>Aproximación, desde una visión geográfica, el vector agua a través de las múltiples dimensiones que comporta su planificación y gestión. 1. El agua: de factor de producción en activo ecosocial. 2. La planificación y gestión del agua en Europa, España y Cataluña. 3. Las aguas superficiales: problemática y gestión. 5. Las aguas subterráneas: Problemática y gestión. 6. Las aguas costeras: problemática y gestión. 7. Los paisajes del agua, un activo para el desarrollo territorial.</t>
  </si>
  <si>
    <t>Geografia social i cultural</t>
  </si>
  <si>
    <t>Geografía social y cultural</t>
  </si>
  <si>
    <t xml:space="preserve">L'objectiu de l'assignatura és mostrar diferents maneres d'interpretar el món tot utilitzant les variables culturals i socials, sobretot a partir dels paisatges culturals. 
</t>
  </si>
  <si>
    <t>El objetivo de la asignatura es mostrar diferentes maneras de interpretar el mundo utilizando las variables culturales y sociales, sobre todo a partir de los paisajes culturales.</t>
  </si>
  <si>
    <t>Geopolítica</t>
  </si>
  <si>
    <t xml:space="preserve">Desarrollar aptitudes de organización, coordinación y planificación, en el trabajo individual y en equipo. </t>
  </si>
  <si>
    <t xml:space="preserve">La Geopolítica no és només una disciplina acadèmica sinó també un dels temes de major actualitat en la reconfiguració política, econòmica i cultural del món contemporani: la globalització, les relacions benestar/pobresa, els conflictes inter i intraestatals, la 'crisi' de l'estat, els conflictes de base identitària, les trames internacionals,... en són els arguments. L'assignatura té com a objectiu fonamental donar instruments per llegir aquesta contemporaneïtat amb un cert mètode i distància, de manera que el que pot semblar caos, desordre o ruptura es pugui matisar i interpretar dins de processos més profunds i coherents. </t>
  </si>
  <si>
    <t>La Geopolítica no es sólo una disciplina académica sino también uno de los temas de mayor actualidad en la reconfiguración política, económica y cultural del mundo contemporáneo: la globalización, las relaciones bienestar / pobreza, los conflictos inter e intraestatales, la 'crisis' de la estado, los conflictos de base identitaria, las tramas internacionales, ... son los argumentos. La asignatura tiene como objetivo fundamental dar instrumentos para leer esta contemporaneidad con cierto método y distancia, de manera que lo que puede parecer caos, desorden o ruptura se pueda matizar e interpretar dentro de procesos más profundos y coherentes.</t>
  </si>
  <si>
    <t>Geopolitics is not only an academic discipline but also one of the most current issues in the political, economic and cultural reconfiguration of the contemporary world: globalization, welfare / poverty relations, inter and intra-state conflicts, 'crisis' state, identity-based conflicts, international plots, ... are the arguments. The main objective of the subject is to provide instruments to read this contemporaneity with a certain method and distance, so that what may seem chaos, disorder or rupture can be clarified and interpreted in deeper and more coherent processes.</t>
  </si>
  <si>
    <t>Gestió d'espais naturals</t>
  </si>
  <si>
    <t>Gestión de espacios naturales</t>
  </si>
  <si>
    <t>Natural areas management</t>
  </si>
  <si>
    <t>L’assignatura té com objectiu principal descriure l’evolució, els fonaments teòrics i els instruments pràctics en que es fonamenta la gestió dels espais naturals. En primer lloc s'estudia l’evolució del marc legislatiu i conceptual que ha estat la base de la gestió dels espais naturals. En segon lloc es donen a conèixer els instruments que s’utilitzen per la seva gestió i s’exposen els distints planejaments sectorials (ús públic, fauna, boscos, agricultura i ramaderia…). Finalment en tercer lloc s’estudien les polítiques de connectivitat entre espais naturals i l’avaluació dels espais naturals, tant de forma individual com en el cas de les xarxes. 
Algunes de les sessions aniran a càrrec de reconeguts professionals de l’àmbit de la planificació i la gestió dels espais naturals protegits.
:</t>
  </si>
  <si>
    <t>La asignatura tiene como objetivo principal describir la evolución, los fundamentos teóricos y los instrumentos prácticos en que se fundamenta la gestión de los espacios naturales. En primer lugar se estudia la evolución del marco legislativo y conceptual que ha sido la base de la gestión de los espacios naturales. En segundo lugar se dan a conocer los instrumentos que se utilizan para su gestión y se exponen los distintos planeamientos sectoriales (uso público, fauna, bosques, agricultura y ganadería ...). Finalmente en tercer lugar se estudian las políticas de conectividad entre espacios naturales y la evaluación de los espacios naturales, tanto de forma individual como en el caso de las redes.
Algunas de las sesiones serán a cargo de reconocidos profesionales del ámbito de la planificación y la gestión de los espacios naturales protegidos.</t>
  </si>
  <si>
    <t>Polítiques i instruments d'ordenació i gestió del paisatge</t>
  </si>
  <si>
    <t>Políticas y instrumentos de ordenación y gestión del paisaje</t>
  </si>
  <si>
    <t>Redactar informes o resúmenes breves en alguna tercera lengua.</t>
  </si>
  <si>
    <t xml:space="preserve">Desarrollar estrategias de aprendizaje autónomo partiendo del análisis de las propias experiencias. </t>
  </si>
  <si>
    <t>Analitzar la integració del paisatge en les polítiques d’ordenació territorial i urbanística, i en la resta de polítiques sectorials que hi incideixin, vinculant per primera vegada la gestió del territori a la dimensió paisatgística de l’entorn. Al llarg de l'assignatura es desenvoluparan els instruments creats i desenvolupats per la Llei del paisatge de Catalunya i  pel reglament que se’n desprèn: els catàlegs de paisatge de Catalunya, els estudis d’impacte i d’integració paisatgística i les cartes del paisatge.  S'analitzarà també l' aplicació dels tres instruments en el marc d’un estudi comparatiu a escala europea.</t>
  </si>
  <si>
    <t>Analizar la integración del paisaje en las políticas de ordenación territorial y urbanística, y en el resto de políticas sectoriales que incidan, vinculando por primera vez la gestión del territorio a la dimensión paisajística del entorno. A lo largo de la asignatura se desarrollarán los instrumentos creados y desarrollados por la Ley del paisaje de Cataluña y por el reglamento que se desprende: los catálogos de paisaje de Cataluña, los estudios de impacto y de integración paisajística y las cartas del paisaje. Se analizará también la aplicación de los tres instrumentos en el marco de un estudio comparativo a escala europea.</t>
  </si>
  <si>
    <t>Análisis de los factores humanos que explican la exposición y vulnerabilidad humanas a los riesgos ambientales y las diferentes medidas de minimización y adaptación existentes .1. Definiciones y tipos de riesgos  2. Historia de las catástrofes y situación actual 3. Riesgo e incertidumbre 4. Exposición humana y vulnerabilidad al riesgo 5. Estrategias de reducción de los riesgos ambientales.</t>
  </si>
  <si>
    <t>Anàlisi dels factors humans que expliquen l'exposició i vulnerabilitat humanes als riscos ambientals i les diferents mesures de minimització i adaptació existents  per tal de fer-hi front.1. Definicions i tipus de risc.  2. Història de les catàstrofes i situació actual  3. Risc i incertesa  4. Exposició humana i vulnerabilitat al risc  5. Estratègies de reducció dels riscos ambientals.</t>
  </si>
  <si>
    <t>Riesgos ambientales y sociedad</t>
  </si>
  <si>
    <t>Riscos ambientals i societat</t>
  </si>
  <si>
    <t>Sistemes d'Informació Geogràfica Avançats</t>
  </si>
  <si>
    <t>Sistemas de Información Geográfica Avanzados</t>
  </si>
  <si>
    <t>Estudi i pràctica avançada de les tècniques i aplicacions dels Sistemes d'Informació Geogràfica. Aprenentatge dels principals processos en per implementar un SIG en una organització: anàlisi de l'estructura i necessitats de l'organització, processos d'adquisició de dades, disseny i creació d'una base de dades, resolució de problemes mitjançant l'anàlisi espacial i publicació de resultats per Internet. La majoria de programari utilitzat serà de codi lliure.</t>
  </si>
  <si>
    <t>Estudio y práctica avanzada de las técnicas y aplicaciones de los Sistemas de Información Geográfica. Aprendizaje de los principales procesos en para implementar un SIG en una organización: análisis de la estructura y necesidades de la organización, procesos de adquisición de datos, diseño y creación de una base de datos, resolución de problemas mediante el análisis espacial y publicación de resultados por Internet. La mayoría de software utilizado será de código libre.</t>
  </si>
  <si>
    <t>Turisme, territori i medi ambient</t>
  </si>
  <si>
    <t>Turismo, territorio y medio ambiente</t>
  </si>
  <si>
    <t>Anàlisi dels aspectes territorials de les activitats turístiques, així com de les seves dinàmiques històriques i actuals.</t>
  </si>
  <si>
    <t>Analisis de los aspectos territoriales de las actividades turísticas, así como de sus dinámicas históricas y actuales.</t>
  </si>
  <si>
    <t>Pruebas finales</t>
  </si>
  <si>
    <t>Evaluacion de ejercicios</t>
  </si>
  <si>
    <t>Asistencias sesiones teóricas</t>
  </si>
  <si>
    <t xml:space="preserve">Salida campo </t>
  </si>
  <si>
    <t>Presentación  de casos de estudios</t>
  </si>
  <si>
    <t>El objetivo de la asignatura es facilitar la reflexión sobre cuestiones específicas y a la vez diferenciales del mundo rural a nivel global y local. Poner en valor el mundo rural como elemento dinamizador de la economía y del bien común y como herramienta imprescindible para el equilibrio territorial y la sostenibilidad a nivel local y global. El objetivo final es encontrar modelos de desarrollo que reviertan en la mejora de las condiciones de vida de las personas que viven y trabajan en el ámbito rural.</t>
  </si>
  <si>
    <t>L’objecte de l’assignatura és facilitar la reflexió sobre qüestions específiques i alhora  diferencials del món rural a nivell global i local. Posar en valor el món rural com element dinamitzadors de l’economia i del bé comú i com a eina imprescindible per l’equilibri territorial i la sostenibilitat a nivell local i global. L’objecte final és a trobar models de desenvolupament que reverteixin en la millora de les condicions de vida de les persones que viuen i treballen en l’àmbit rural.</t>
  </si>
  <si>
    <t>Diseñar un proyecto de reconocimiento, desarrollo u ordenación de un territorio rural/urbano, tanto desde el aspecto de análisis de la realidad observada, como de diagnosis y de propuestas, así como aspectos de la gestión medioambiental o socioeconómica.</t>
  </si>
  <si>
    <t>Dinámicas y gestión de los espacios rurales</t>
  </si>
  <si>
    <t>Dinàmiques i gestió dels espais rurals</t>
  </si>
  <si>
    <t>Prácticas integradas de gestión territorial y ambiental</t>
  </si>
  <si>
    <t xml:space="preserve">Les pràctiques integrades de gestió territorial i ambiental tenen per objecte apropar als futurs graduats en geografia a la anàlisis  teòric i aplicat  en l’àmbit  de planificació i la gestió territorial i ambiental a la doble vessant, cada vegada més interrelacionat,  del món urbà i rural des d’una perspectiva àmplia i a escales i entorns diferents        
</t>
  </si>
  <si>
    <t>Las prácticas integradas de gestión territorial y ambiental tienen por objetivo acercar a los futuros graduados en geografía en el análisis teórico y aplicado en el ámbito de planificación y gestión territorial y ambiental en la doble vertiente, cada vez más interrelacionado, del mundo urbano y rural desde una perspectiva amplia y escalas y entornos diferentes.</t>
  </si>
  <si>
    <t>Tècniques d'ordenació territorial i gestió ambiental</t>
  </si>
  <si>
    <t>Técnicas de ordenación territorial y gestión ambiental</t>
  </si>
  <si>
    <t>Ser capaz de manejar la cartografía digital y particularmente la relacionada con el análisis del medio ambiente y el paisaje.</t>
  </si>
  <si>
    <t>Desenvolupar els principals elements teòrics de l'ordenació del territori i el paper dels factors ambientals. Conèixer els diversos mètodes per planificar, ordenar i gestionar el territori a diverses escales. Conèixer els elements, els factors i el processos que expliquen la morfologia biofisica de les estructures territorials. Analitzar i conèixer els instruments urbanístics, d'ordenació del territori, d'estratègia de desenvolupament territorial i les tècniques d'anàlisi emprades en la caracterització i la gestió del sistema d'espais lliures i paisatge.</t>
  </si>
  <si>
    <t>Desarrollar los principales elementos teóricos de la ordenación del territorio y el papel de los factores ambientales. Conocer los diversos métodos para planificar, ordenar y gestionar el territorio a diversas escalas. Conocer los elementos, los factores y procesos que explican la morfología biofísica de las estructuras territoriales. Analizar y conocer los instrumentos urbanísticos, de ordenación del territorio, de estrategia de desarrollo territorial y las técnicas de análisis empleadas en la caracterización y la gestión del sistema de espacios libres y paisaje.</t>
  </si>
  <si>
    <t>Informe prácticas</t>
  </si>
  <si>
    <t>M12</t>
  </si>
  <si>
    <t>Institucions i polítiques ambientals</t>
  </si>
  <si>
    <t>Instituciones y políticas ambientales</t>
  </si>
  <si>
    <t xml:space="preserve">Anàlisi de les politiques públiques, a partir d’instruments d’intervenció espacial, que possibiliten la planificació i la gestió de les diferents temàtiques ambientals. Fer conèixer a l’alumnat documents de característica i procedència diversa: lleis, ordres, decrets, ordenances, plans, cartes, informes vinculants o no vinculats, etc.., a partir de l’anàlisi de temàtiques i casos d’estudi concrets per conèixer l’aplicació de les politiques mediambientals de les institucions, a nivell internacional o local, que en tenen competència. </t>
  </si>
  <si>
    <t xml:space="preserve">Análisis de las políticas públicas, a partir de instrumentos de intervención espacial, que posibilitan la planificación y la gestión de las diferentes temáticas ambientales. Hacer conocer al alumnado documentos de característica y procedencia diversa: leyes, órdenes, decretos, ordenanzas, planes, cartas, informes vinculantes o no vinculados, etc .., a partir del análisis de temáticas y casos de estudio concretos para conocer la aplicación de las políticas medioambientales de las instituciones, a nivel internacional o local, que tienen competencia. </t>
  </si>
  <si>
    <t xml:space="preserve">Ayudar a conocer la realidad geográfica del continente europeo. Presentar los principales elementos del patrimonio natural de Europa: relieve, climas, aguas y vegetación. Analizar las interrelaciones entre los principales vectores ambientales y la sociedad. </t>
  </si>
  <si>
    <t>Participación clases</t>
  </si>
  <si>
    <t>Comentarios de texto</t>
  </si>
  <si>
    <t>Informes salidas de campo</t>
  </si>
  <si>
    <t>Trabajos en grupo</t>
  </si>
  <si>
    <t>Éxamenes</t>
  </si>
  <si>
    <t>Valoración final de proyectos</t>
  </si>
  <si>
    <t>La asignatura ofrece un análisis geográfico del espacio litoral centrado en la caracterización biofísica, socioeconòmica y paisajística de los espacios litorales y de montaña, la presentación de los principales problemas ambientales y los instrumentos de ordenación y gestión ambiental específicos de estos espacios.</t>
  </si>
  <si>
    <t xml:space="preserve">Ejercicios prácticos </t>
  </si>
  <si>
    <t>El contenido plantea una aproximación múltiple en el estudio de la población. Desde una perspectiva instrumental proporciona los conocimientos básicos del análisis demográfico y el planeamiento socio-territorial y ambiental. También se introduce a la geografía económica, prestando especial atención a las reconfiguraciones territoriales producidas por el fenómeno de la globalización y sus efectos en la escala local.</t>
  </si>
  <si>
    <t>El objetivo de la asignatura es facilitar la reflexión sobre cuestiones específicas y a la vez diferenciales del mundo urbano y rural a nivel global y local. Poner en valor el mundo urbano y rural como elemento dinamizador de la economía y del bien común y como herramienta imprescindible para el equilibrio territorial y la sostenibilidad a nivel local y global. El objetivo final es encontrar modelos de desarrollo que reviertan en la mejora de las condiciones de vida de las personas que viven y trabajan en el ámbito urbano y rural.</t>
  </si>
  <si>
    <t>Identificar las relaciones espaciales a diferentes escalas territoriales, a través de las relaciones entre naturaleza y sociedad, y a través de la dimensión temporal.</t>
  </si>
  <si>
    <t>Dominar las diversas formas de adquisición y gestión de la información geográfica como instrumento de interpretación territorial y, especialmente, de los mapas y de las imágenes de observación de la Tierra.</t>
  </si>
  <si>
    <t>Analizar e interpretar los cambios socioambientales. Evaluar la calidad ambiental y paisajística del territorio situando los factores naturales y sociales en interacción.</t>
  </si>
  <si>
    <t>Aplicar métodos y técnicas de trabajo de campo para adquirir un conocimiento directo del territorio.</t>
  </si>
  <si>
    <t>Conocer e interpretar los principios teóricos de la planificación, el paisaje y la gestión territorial y la normativa territorial, paisajística y ambiental básica.</t>
  </si>
  <si>
    <t>Analizar y evaluar la complejidad de los problemas territoriales conociendo e interpretando los instrumentos de la planificación territorial y ambiental.</t>
  </si>
  <si>
    <t>Analizar y relacionar las diferentes formas de gobernanza para gestionar y aplicar pautas de resolución de conflictos territoriales y ambientales.</t>
  </si>
  <si>
    <t>Conocer y comprender los procesos y retos actuales de los territorios rurales y urbanos y los principales instrumentos y políticas de intervención de estos territorios.</t>
  </si>
  <si>
    <t>Conocer y utilizar técnicas profesionales propias de la Geografía. Dotar de habilidad para la inserción laboral, y de competencias para llevar a cabo estudios de especialización.</t>
  </si>
  <si>
    <t>HORAS</t>
  </si>
  <si>
    <t>Clase teórica</t>
  </si>
  <si>
    <t>Prácticas y informes</t>
  </si>
  <si>
    <t>Pruebas finales (oral/escrita)</t>
  </si>
  <si>
    <t>780</t>
  </si>
  <si>
    <t>70</t>
  </si>
  <si>
    <t>Asistencia y participación en las clases teóricas</t>
  </si>
  <si>
    <t>Examen de prácticas</t>
  </si>
  <si>
    <t>Participación en las salidas</t>
  </si>
  <si>
    <t>Participación en seminarios</t>
  </si>
  <si>
    <t>Comentario de lecturas</t>
  </si>
  <si>
    <t>Memoria de salida de campo</t>
  </si>
  <si>
    <t>Resolución de ejercicios prácticos</t>
  </si>
  <si>
    <t xml:space="preserve"> El objetivo de este módulo de optativas és formar profesionales con los conocimientos necesarios para comprender, interpretar, analizar y diagnosticar el territorio que nos rodea, tanto en el componente medioambiental como social.</t>
  </si>
  <si>
    <t>Crèdits bàsics comuns de Facultat / Créditos básicos comunes de Facultad / Basic common credits of the Faculty</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</si>
  <si>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</si>
  <si>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</si>
  <si>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</si>
  <si>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</si>
  <si>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</si>
  <si>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</si>
  <si>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</si>
  <si>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</si>
  <si>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</si>
  <si>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</si>
  <si>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</si>
  <si>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</si>
  <si>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</si>
  <si>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</si>
  <si>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</si>
  <si>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</si>
  <si>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</si>
  <si>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</si>
  <si>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</si>
  <si>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</si>
  <si>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</si>
  <si>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</si>
  <si>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</si>
  <si>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</si>
  <si>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</si>
  <si>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</si>
  <si>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</si>
  <si>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</si>
  <si>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</si>
  <si>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</si>
  <si>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</si>
  <si>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</si>
  <si>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</si>
  <si>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</si>
  <si>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</si>
  <si>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</si>
  <si>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</si>
  <si>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</si>
  <si>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</si>
  <si>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</si>
  <si>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</si>
  <si>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CRÈDITS BÀSICS COMPLEMENTARIS   /   CRÉDITOS BÁSICOS COMPLEMENTARIOS   /   COMPLEMENTARY BASIC CREDITS</t>
  </si>
  <si>
    <t>Básica</t>
  </si>
  <si>
    <t>ETCS MATERIA</t>
  </si>
  <si>
    <t>DESPLIEGUE TEMPORAL:     Semestral</t>
  </si>
  <si>
    <t>SI</t>
  </si>
  <si>
    <t>Iniciación a aspectos básicos y fundamentales del conocimiento en humanidades y ciencias sociales</t>
  </si>
  <si>
    <t>3102CG1</t>
  </si>
  <si>
    <t>3102CG2</t>
  </si>
  <si>
    <t>3102CG3</t>
  </si>
  <si>
    <t>3102CG4</t>
  </si>
  <si>
    <t>3102CG5</t>
  </si>
  <si>
    <t>3102CG6</t>
  </si>
  <si>
    <t>3102CG7</t>
  </si>
  <si>
    <t>5.5.1.5.3</t>
  </si>
  <si>
    <t>3102CE2</t>
  </si>
  <si>
    <t>3102CE4</t>
  </si>
  <si>
    <t>3102CE7</t>
  </si>
  <si>
    <t>3102CE10</t>
  </si>
  <si>
    <t>3102CE13</t>
  </si>
  <si>
    <t>3102CE14</t>
  </si>
  <si>
    <t>3102CE15</t>
  </si>
  <si>
    <t>3102CE35</t>
  </si>
  <si>
    <t>3102CE37</t>
  </si>
  <si>
    <t>3102CE41</t>
  </si>
  <si>
    <t>3102CE42</t>
  </si>
  <si>
    <t>3102CE45</t>
  </si>
  <si>
    <t>3102CE49</t>
  </si>
  <si>
    <t>3102CE50</t>
  </si>
  <si>
    <t>3102CE55</t>
  </si>
  <si>
    <t>3102CE56</t>
  </si>
  <si>
    <t>3102CE59</t>
  </si>
  <si>
    <t>3102CE60</t>
  </si>
  <si>
    <t>3102CE61</t>
  </si>
  <si>
    <t>3102CE62</t>
  </si>
  <si>
    <t>3102CE63</t>
  </si>
  <si>
    <t>3102CE64</t>
  </si>
  <si>
    <t>Actividades manejo herramientas inform.</t>
  </si>
  <si>
    <t>Actividades no presenciales</t>
  </si>
  <si>
    <t>Actividades reflexión sentido de las normas</t>
  </si>
  <si>
    <t>Aplicación de las normas</t>
  </si>
  <si>
    <t>Aprendizaje de las normas</t>
  </si>
  <si>
    <t>Clases expositivas y participativas</t>
  </si>
  <si>
    <t>Conferencias</t>
  </si>
  <si>
    <t>Elaboración de trabajos escritos</t>
  </si>
  <si>
    <t>Estudio textos representativos</t>
  </si>
  <si>
    <t>Examen escrito/pruebas de evaluación</t>
  </si>
  <si>
    <t>Exposición oral de trabajos</t>
  </si>
  <si>
    <t>Lecturas/ comentarios de textos</t>
  </si>
  <si>
    <t>Presentación conceptos y temas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</si>
  <si>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</si>
  <si>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</si>
  <si>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</si>
  <si>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</si>
  <si>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</si>
  <si>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</si>
  <si>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</si>
  <si>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</si>
  <si>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</si>
  <si>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</si>
  <si>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</si>
  <si>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Participación en las clases y seminarios</t>
  </si>
  <si>
    <t>Ejercicios</t>
  </si>
  <si>
    <t>Análisis clásicos visionados en clase</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</si>
  <si>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</si>
  <si>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</si>
  <si>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</si>
  <si>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</si>
  <si>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</si>
  <si>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</si>
  <si>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</si>
  <si>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</si>
  <si>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</si>
  <si>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</si>
  <si>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</si>
  <si>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</si>
  <si>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</si>
  <si>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</si>
  <si>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</si>
  <si>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</si>
  <si>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</si>
  <si>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</si>
  <si>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</si>
  <si>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</si>
  <si>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</si>
  <si>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</si>
  <si>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</si>
  <si>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</si>
  <si>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</si>
  <si>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</si>
  <si>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</si>
  <si>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</si>
  <si>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</si>
  <si>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</si>
  <si>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</si>
  <si>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</si>
  <si>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</si>
  <si>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</si>
  <si>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</si>
  <si>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</si>
  <si>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</si>
  <si>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</si>
  <si>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</si>
  <si>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</si>
  <si>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</si>
  <si>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</si>
  <si>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</si>
  <si>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</si>
  <si>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</si>
  <si>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</si>
  <si>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</si>
  <si>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</si>
  <si>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</si>
  <si>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</si>
  <si>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</si>
  <si>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</si>
  <si>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</si>
  <si>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</si>
  <si>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</si>
  <si>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</si>
  <si>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</si>
  <si>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</si>
  <si>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</si>
  <si>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</si>
  <si>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</si>
  <si>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</si>
  <si>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</si>
  <si>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</si>
  <si>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</si>
  <si>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</si>
  <si>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</si>
  <si>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</si>
  <si>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</si>
  <si>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</si>
  <si>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</si>
  <si>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</si>
  <si>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</si>
  <si>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Créditos  básicos complementarios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</si>
  <si>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</si>
  <si>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</si>
  <si>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</si>
  <si>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</si>
  <si>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</si>
  <si>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</si>
  <si>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</si>
  <si>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</si>
  <si>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</si>
  <si>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</si>
  <si>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</si>
  <si>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</si>
  <si>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</si>
  <si>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</si>
  <si>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</si>
  <si>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</si>
  <si>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</si>
  <si>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</si>
  <si>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</si>
  <si>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</si>
  <si>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</si>
  <si>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</si>
  <si>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</si>
  <si>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</si>
  <si>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</si>
  <si>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</si>
  <si>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</si>
  <si>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</si>
  <si>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</si>
  <si>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</si>
  <si>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</si>
  <si>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</si>
  <si>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</si>
  <si>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</si>
  <si>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</si>
  <si>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</si>
  <si>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</si>
  <si>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</si>
  <si>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</si>
  <si>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</si>
  <si>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</si>
  <si>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</si>
  <si>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</si>
  <si>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</si>
  <si>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</si>
  <si>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</si>
  <si>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</si>
  <si>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</si>
  <si>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</si>
  <si>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</si>
  <si>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</si>
  <si>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</si>
  <si>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</si>
  <si>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</si>
  <si>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</si>
  <si>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</si>
  <si>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</si>
  <si>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</si>
  <si>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</si>
  <si>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</si>
  <si>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</si>
  <si>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</si>
  <si>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</si>
  <si>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</si>
  <si>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</si>
  <si>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</si>
  <si>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</si>
  <si>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</si>
  <si>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</si>
  <si>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</si>
  <si>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</si>
  <si>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</si>
  <si>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</si>
  <si>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</si>
  <si>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</si>
  <si>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</si>
  <si>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</si>
  <si>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</si>
  <si>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Natural heritage and environmental problems in Europe</t>
  </si>
  <si>
    <t>Créditos básicos propios. Geografía y medio ambiente en Europa</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</si>
  <si>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</si>
  <si>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</si>
  <si>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</si>
  <si>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</si>
  <si>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Crèdits bàsics propis. Geografia i medi ambient a Europa/Créditos básicos propios. Geografía y medio ambiente en Europa/ Degree core credits. Geography and environment in Europe</t>
  </si>
  <si>
    <t xml:space="preserve">Fonaments de Geografia i del medi ambient/Fundamentos de Geografia y del medio ambiente / Fundamental Aspects of Geography and the Environment </t>
  </si>
  <si>
    <t xml:space="preserve">Fundamental Aspects of Geography and the Environment </t>
  </si>
  <si>
    <t>Fundamentos de geografía y del medio ambiente</t>
  </si>
  <si>
    <t>The conceptual bases of geography from the perspective of environmental geography are used to root the environment in geography and to understand the basic principles behind the functioning of our planet (from both an ecological and a social point of view) and the impact of the relationship between nature and society. Basic contents of physical geography, human geography and environmental geography. 1. Introduction to the environmental tradition of geography; 2. The evolution of geographic thought; 3. Introduction to human geography; 4. Introduction to physical geography.</t>
  </si>
  <si>
    <t>Anàlisi i tractament de la informació geogràfica/Análisis y tratamiento de la información geográfica / Geographic information analysis and treatment</t>
  </si>
  <si>
    <t xml:space="preserve">Sistemes d'Informació Geogràfica/Sistemas de Información Geográfica / Geographic information systems </t>
  </si>
  <si>
    <t>Geografia Regional/Geografía Regional/ Regional geography</t>
  </si>
  <si>
    <t>Regional Geography</t>
  </si>
  <si>
    <t>Presentation of the regional focus in geography. Study of the general geographic characteristics of Catalonia, in particular, and of Spain, in general, from the point of view of both the physical environment and the human activities developed there, and taking into account both its evolution and its current features. Special attention will be given to aspects such as the physical and regional structure of these territories, population and settlement, economic activities and political and administrative organization. This focus is realized in the form of a field study of a specific space of Catalonia or Spain and a corresponding report.</t>
  </si>
  <si>
    <t>Geografia econòmica i de la població / Geografía económica y de la población / Economic and population geography</t>
  </si>
  <si>
    <t>Economic geography</t>
  </si>
  <si>
    <t>Population and Resource Geography</t>
  </si>
  <si>
    <t>A multi-faceted approach to population studies. An instrumental perspective on basic demographic analysis and social-territorial and environmental planning. The study of population distribution and the current situation on global, Spanish and Catalan scales. Population structure and the processes of permanence and change. Special emphasis given to analysing the causes and consequences of inequalities.</t>
  </si>
  <si>
    <t>Dinàmiques i gestió dels espais urbans i rurals / Dinámicas y gestión de los espacios urbanos y rurales / Dynamics and management of urban and rural spaces</t>
  </si>
  <si>
    <t>Dinámicas y gestión de los espacios urbanos</t>
  </si>
  <si>
    <t>Dynamics and Management of Urban Areas</t>
  </si>
  <si>
    <t>Dynamics and Management of Rural Areas</t>
  </si>
  <si>
    <t>Reflections on specific and, at the same time, differential issues in the rural world at the local and global level. Appreciation of the rural world as a driving force of both the economy and the greater good and as an essential tool for territorial balance and sustainability at the local and global level. The study of development models that improve the living conditions of the people living and working in rural environments.</t>
  </si>
  <si>
    <t xml:space="preserve">Integrated Practical Placements for Territorial and Environmental Management </t>
  </si>
  <si>
    <t>Theoretical and applied analysis in territorial and environmental planning and management, from a broad perspective and at different scales and settings, in more and more interrelated aspects of the urban and rural worlds.</t>
  </si>
  <si>
    <t>Dinàmiques i gestió dels espais litorals i de montaña / Dinámicas y gestión de los espacios litorales y de montaña / Dynamics and management of coastal zones and mountain areas</t>
  </si>
  <si>
    <t xml:space="preserve">Geografía de los espacios litorales </t>
  </si>
  <si>
    <t>Geography of Coastal Areas</t>
  </si>
  <si>
    <t>Mountain Geography</t>
  </si>
  <si>
    <t>Understand, analyse and manage the territorial and social-environmental dynamics of mountain areas, with special emphasis on geomorphological and biogeographical dynamics.</t>
  </si>
  <si>
    <t xml:space="preserve">Paisatge:visions i intervenció / Paisaje:visiones y intervención / Landscape: visions and intervention </t>
  </si>
  <si>
    <t>Landscape: Visions and Intervention</t>
  </si>
  <si>
    <t>Basic aspects of landscape interpretation, analysis, management and intervention, understood as a synthesis of territorial planning. A cross-disciplinary focus on the complexity of landscape in terms of its historical, artistic, geographical and ecological multidimensionality.</t>
  </si>
  <si>
    <t xml:space="preserve">Tècniques d'ordenació del territori i gestió ambiental / Técnicas de ordenación del territorio y gestión ambiental / Techniques for regional planning and environmental management </t>
  </si>
  <si>
    <t>Regional Planning and Environmental Management Techniques</t>
  </si>
  <si>
    <t>The main theoretical elements of regional planning and the role of environmental factors. The various methods for planning, organizing and managing territory at different scales. The elements, factors and processes that explain the biophysical morphology of territorial structures. Analysis of instruments for urban and regional planning and for regional development strategy and knowledge of the analytical techniques used to characterize and manage the system of open spaces and landscape.</t>
  </si>
  <si>
    <t xml:space="preserve">Pensament geogràfic / Pensamiento geográfico / Geographical thought </t>
  </si>
  <si>
    <t xml:space="preserve">Professional Techniques and Methods in Geography </t>
  </si>
  <si>
    <t>Knowledge and mastery of the professional geographical techniques and methods (writing reports, articles, developing projects, designing interviews and surveys, etc.). An instrumental subject that allows students to acquire the professional techniques used every day in geography and, at the same time, to know the diversity of professional opportunities in the field.</t>
  </si>
  <si>
    <t xml:space="preserve">Assignatures optatives /Asignaturas optativas / Optional subjects </t>
  </si>
  <si>
    <t xml:space="preserve">Asignaturas optativas </t>
  </si>
  <si>
    <t>Meteorology and Climatology</t>
  </si>
  <si>
    <t>Introduction to meteorology and climatology to predict meteorological situations, analyse climate data and know the physical causes that provoke them.</t>
  </si>
  <si>
    <t>Gender, Place and Culture</t>
  </si>
  <si>
    <t>Gender perspective methods applied in geographical studies. Interdisciplinary and transversal study of the situation of women in the world and the essential factors that model the role of women in various cultural contexts. Evaluation of the gender perspective’s contribution to geographical studies.</t>
  </si>
  <si>
    <t xml:space="preserve">Geografía regional del mundo </t>
  </si>
  <si>
    <t xml:space="preserve">World regional geography </t>
  </si>
  <si>
    <t>Multi-dimensional study of the planning and management of the water vector from a geographical perspective. 1. Water: from factor of production to ecological-social asset. 2. Water planning and management in Europe, Spain and Catalonia. 3. Surface water: problems and management. 5. Groundwater: problems and management. 6. Coastal waters: problems and management. 7. Water landscapes: assets for territorial development.</t>
  </si>
  <si>
    <t>Social and Cultural Geography</t>
  </si>
  <si>
    <t>Demonstration of different ways to interpret the world using cultural and social variables based, especially, on cultural landscapes.</t>
  </si>
  <si>
    <t xml:space="preserve">Geopolítica </t>
  </si>
  <si>
    <t xml:space="preserve">Geopolitics </t>
  </si>
  <si>
    <t>The main objective of the subject is to describe the evolution, the theoretical foundations and the practical instruments on which the management of natural areas is based. First of all, we study the evolution of the legislative and conceptual framework that has been the basis of the management of natural spaces. Secondly, the tools used for its management are presented and the different sectorial plans (public use, wildlife, forests, agriculture and livestock ...) are exposed. Finally, in the third place, the policies of connectivity between natural areas and the evaluation of natural spaces, both individually and in the case of networks, are studied.
Some of the sessions will be given by renowned professionals in the field of planning and management of protected natural areas.</t>
  </si>
  <si>
    <t>Policies and Instruments of Landscape Planning and Management</t>
  </si>
  <si>
    <t>Analysis of the integration of landscape into urban and regional planning policies and into related sectoral policies, linking regional management to the landscape dimension of the environment for the first time. Instruments created and developed by the Landscape Act of Catalonia and by the regulations resulting from it: landscape catalogues of Catalonia, impact and landscape integration studies and landscape maps. Analysis of the use of these three instruments in the context of a comparative study at European scale.</t>
  </si>
  <si>
    <t>Environmental Risks and Society</t>
  </si>
  <si>
    <t>Analysis of the factors that explain human exposure and vulnerability to environmental risks and of the various ways to minimize and adapt to them. 1. Definitions and types of risk. 2. History of catastrophes and the current situation. 3. Risk and uncertainty. 4. Human exposure and vulnerability to risk. 5. Strategies to reduce environmental risks.</t>
  </si>
  <si>
    <t>Advanced Geographic Information Systems</t>
  </si>
  <si>
    <t>Advanced study of and practice with geographic information system techniques and applications. The most important processes required to implement a GIS in an organization: analysis of the structure and necessities of the organization, data acquisition processes, design and creation of a database, problem solving through spatial analysis and the publication of results on the Internet. Most of the software used will be open source.</t>
  </si>
  <si>
    <t>Tourism, Territory and the Environment</t>
  </si>
  <si>
    <t>Analysis of the territorial aspects of tourism activities, as well as its historical and present-day dynamics.</t>
  </si>
  <si>
    <t xml:space="preserve">Institutions and Environmental Policies </t>
  </si>
  <si>
    <t xml:space="preserve">Analysis of public policies based on spatial intervention instruments that make it possible to plan and manage different environmental issues. Knowledge about documents of different characteristics and sources: laws, orders, decrees, ordinances, plans, letters, binding and non-binding reports, etc., based on the analysis of specific topics and case studies. Knowledge of how institutional environmental policies that have jurisdiction in this area are applied at the international or local level. </t>
  </si>
  <si>
    <t xml:space="preserve">Treball Final de Grau / Trabajo Final de Grado / Degree final project </t>
  </si>
  <si>
    <t xml:space="preserve">Bachelor’s Degree Final Project </t>
  </si>
  <si>
    <t>A completed project about a geographic territory or topic applying the theoretical and methodological knowledge learned during the degree studies. The projects must be individual efforts that in which students elaborate analyses and diagnoses and formulate proposals. Each student will be assigned a project tutor. The projects will be presented and publically defended before a board made up of teaching staff in the Bachelor’s Degree in Geography, which will assess the project and give it a mark.</t>
  </si>
  <si>
    <t>Not a detailed history of geography from its earliest origins (in the times of Classical Greece) to the present, but a reflection on the most important theoretical and methodological focal points of the past century and a half that have established and continue to establish the basic guidelines of current theory and practice in geography. 1st half: the most immediate roots of modern geography, analysis of the period between the middle of the 19th century and the decade of the 1950s in the 20th century (so-called traditional geography). 2nd half: analysis of the period between the decade of the 1950s and the present. The historical evolution of the discipline, its conceptual baggage and its contribution to contemporary geographic culture.</t>
  </si>
  <si>
    <t xml:space="preserve">Tècniques i mètodes professionals en Geografia / Técnicas y métodos profesionales en Geografia / Techniques and professional methods in geography </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</si>
  <si>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</si>
  <si>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</si>
  <si>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</si>
  <si>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</si>
  <si>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</si>
  <si>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</si>
  <si>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</si>
  <si>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</si>
  <si>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</si>
  <si>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</si>
  <si>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</si>
  <si>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</si>
  <si>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</si>
  <si>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</si>
  <si>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</si>
  <si>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 xml:space="preserve">Geographical thought </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</si>
  <si>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</si>
  <si>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</si>
  <si>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</si>
  <si>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</si>
  <si>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</si>
  <si>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</si>
  <si>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</si>
  <si>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</si>
  <si>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</si>
  <si>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</si>
  <si>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</si>
  <si>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</si>
  <si>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</si>
  <si>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Autoevaluación</t>
  </si>
  <si>
    <t>h</t>
  </si>
  <si>
    <t>p</t>
  </si>
  <si>
    <t>Clases prácticas (actividades, ejercicios o trabajos prácticos, etc.)</t>
  </si>
  <si>
    <t>Actividades en el aula  (resolución de ejercicios, comentario de textos, estudio de casos, exposiciones de los alumnos, debates, etc.)</t>
  </si>
  <si>
    <t>Metodologías integradas (aprendizaje basado en problemas y proyectos, aula invertida, etc.)</t>
  </si>
  <si>
    <t>Actividades externas (asistencia a conferencias, salidas, visitas, trabajo de campo, etc.)</t>
  </si>
  <si>
    <t>Trabajo individual  presencial (lectura y comentario de textos, realización de ejercicios, análisis de casos, etc.)</t>
  </si>
  <si>
    <t>Resolución de ejercicios, comentarios de texto, lecturas, problemas, casos de estudio, prácticas, salidas, etc.</t>
  </si>
  <si>
    <t>Pruebas escritas de carácter teórico</t>
  </si>
  <si>
    <t>Exposiciones teóricas (lección magistral, explicación de contenidos, conferencias, etc.)</t>
  </si>
  <si>
    <t>Atención personalizada (tutorías, supervisión de trabajos, etc.)</t>
  </si>
  <si>
    <t>Trabajo individual no presencial (búsqueda de información, lecturas, consulta de bibliografía, análisis de textos, realización de ensayos, estudio, etc.)</t>
  </si>
  <si>
    <t>Exposiciones  orales y defensa del trabajo presentado</t>
  </si>
  <si>
    <t>Asistencia y participación en clase, seminarios y grupos de trabajo, etc.</t>
  </si>
  <si>
    <t xml:space="preserve">Redacción de trabajos académicos (ensayos, informes, reseñas, memorias, proyectos, etc.) </t>
  </si>
  <si>
    <t xml:space="preserve">Trabajo individual  presencial (lectura y comentario de textos, realización de ejercicios, análisis de casos, etc.) </t>
  </si>
  <si>
    <t>Pruebas escritas de carácter teórico de carácter teórico</t>
  </si>
  <si>
    <t>Pruebas escritas de carácter teórico y orales</t>
  </si>
  <si>
    <t>Metodologias integradas</t>
  </si>
  <si>
    <t>Redacción de trabajos académicos (ensayos, informes, reseñas, memorias, proyectos, etc.)</t>
  </si>
  <si>
    <t>External Internship</t>
  </si>
  <si>
    <t>Pràctiques externes / Prácticas externas / External Internship</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</si>
</sst>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sz val="11"/>
      <color indexed="9"/>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s>
  <fills count="18">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79998168889431442"/>
        <bgColor indexed="64"/>
      </patternFill>
    </fill>
    <fill>
      <patternFill patternType="solid">
        <fgColor rgb="FFDCE6F1"/>
        <bgColor rgb="FF000000"/>
      </patternFill>
    </fill>
    <fill>
      <patternFill patternType="solid">
        <fgColor rgb="FFFFFF00"/>
        <bgColor indexed="64"/>
      </patternFill>
    </fill>
    <fill>
      <patternFill patternType="solid">
        <fgColor rgb="FFFFFF00"/>
        <bgColor theme="4"/>
      </patternFill>
    </fill>
    <fill>
      <patternFill patternType="solid">
        <fgColor rgb="FFFFFF00"/>
      </patternFill>
    </fill>
    <fill>
      <patternFill patternType="solid">
        <fgColor rgb="FFFFFF00"/>
        <bgColor theme="4" tint="0.59999389629810485"/>
      </patternFill>
    </fill>
    <fill>
      <patternFill patternType="solid">
        <fgColor rgb="FFFFFF00"/>
        <bgColor theme="4" tint="0.79998168889431442"/>
      </patternFill>
    </fill>
  </fills>
  <borders count="26">
    <border>
      <left/>
      <right/>
      <top/>
      <bottom/>
      <diagonal/>
    </border>
    <border>
      <left/>
      <right style="thin">
        <color theme="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n">
        <color indexed="9"/>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diagonal/>
    </border>
    <border>
      <left/>
      <right style="thin">
        <color theme="0"/>
      </right>
      <top style="thin">
        <color indexed="9"/>
      </top>
      <bottom style="thin">
        <color indexed="9"/>
      </bottom>
      <diagonal/>
    </border>
    <border>
      <left/>
      <right style="thin">
        <color theme="0"/>
      </right>
      <top style="thin">
        <color theme="0"/>
      </top>
      <bottom style="thin">
        <color indexed="9"/>
      </bottom>
      <diagonal/>
    </border>
    <border>
      <left/>
      <right style="thin">
        <color theme="0"/>
      </right>
      <top/>
      <bottom/>
      <diagonal/>
    </border>
    <border>
      <left/>
      <right style="thin">
        <color theme="0"/>
      </right>
      <top/>
      <bottom style="thin">
        <color theme="0"/>
      </bottom>
      <diagonal/>
    </border>
  </borders>
  <cellStyleXfs count="8">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7" fillId="0" borderId="0" applyFont="0" applyFill="0" applyBorder="0" applyAlignment="0" applyProtection="0"/>
    <xf numFmtId="0" fontId="1" fillId="3" borderId="0" applyNumberFormat="0" applyBorder="0" applyAlignment="0" applyProtection="0"/>
    <xf numFmtId="9" fontId="37" fillId="0" borderId="0" applyFont="0" applyFill="0" applyBorder="0" applyAlignment="0" applyProtection="0"/>
  </cellStyleXfs>
  <cellXfs count="463">
    <xf numFmtId="0" fontId="0" fillId="0" borderId="0" xfId="0"/>
    <xf numFmtId="0" fontId="7" fillId="0" borderId="0" xfId="0" applyFont="1"/>
    <xf numFmtId="0" fontId="8" fillId="0" borderId="0" xfId="0" applyFont="1"/>
    <xf numFmtId="0" fontId="0" fillId="3" borderId="0" xfId="3" applyFont="1" applyBorder="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0" fillId="7" borderId="0" xfId="0" applyFill="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0" fillId="0" borderId="2" xfId="0" applyBorder="1" applyAlignment="1">
      <alignment horizontal="right"/>
    </xf>
    <xf numFmtId="0" fontId="1" fillId="3" borderId="3" xfId="3" applyBorder="1"/>
    <xf numFmtId="0" fontId="16" fillId="0" borderId="1" xfId="0" applyFont="1" applyBorder="1" applyAlignment="1">
      <alignment vertical="top" wrapText="1"/>
    </xf>
    <xf numFmtId="0" fontId="0" fillId="0" borderId="4" xfId="0" applyBorder="1" applyAlignment="1">
      <alignment horizontal="right"/>
    </xf>
    <xf numFmtId="0" fontId="1" fillId="3" borderId="5"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3" fillId="0" borderId="0" xfId="0" applyFont="1"/>
    <xf numFmtId="0" fontId="17" fillId="0" borderId="0" xfId="0" applyFont="1"/>
    <xf numFmtId="0" fontId="0" fillId="0" borderId="0" xfId="0" applyFill="1" applyAlignment="1">
      <alignment horizontal="right"/>
    </xf>
    <xf numFmtId="0" fontId="16" fillId="0" borderId="0" xfId="0" applyFont="1"/>
    <xf numFmtId="0" fontId="7" fillId="0" borderId="0" xfId="0" applyFont="1" applyBorder="1" applyAlignment="1">
      <alignment horizontal="left" vertical="center" wrapText="1"/>
    </xf>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12" fillId="0" borderId="0" xfId="0" applyFont="1"/>
    <xf numFmtId="0" fontId="20" fillId="2" borderId="8" xfId="2" applyFont="1" applyBorder="1" applyAlignment="1">
      <alignment horizontal="center" wrapText="1"/>
    </xf>
    <xf numFmtId="0" fontId="1" fillId="4" borderId="8" xfId="4" applyBorder="1" applyAlignment="1">
      <alignment horizontal="left" wrapText="1"/>
    </xf>
    <xf numFmtId="0" fontId="1" fillId="3" borderId="8"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49" fontId="1" fillId="3" borderId="0" xfId="3" applyNumberFormat="1" applyAlignment="1">
      <alignment horizontal="center"/>
    </xf>
    <xf numFmtId="49" fontId="1" fillId="3" borderId="0" xfId="3" applyNumberFormat="1" applyAlignment="1">
      <alignment horizontal="center" wrapText="1"/>
    </xf>
    <xf numFmtId="0" fontId="17" fillId="0" borderId="0" xfId="0" applyFont="1" applyAlignment="1">
      <alignment horizontal="left" wrapText="1"/>
    </xf>
    <xf numFmtId="0" fontId="17" fillId="0" borderId="0" xfId="0" applyFont="1" applyAlignment="1">
      <alignment horizontal="left" wrapText="1"/>
    </xf>
    <xf numFmtId="49" fontId="1" fillId="3" borderId="0" xfId="3" applyNumberFormat="1" applyAlignment="1">
      <alignment horizontal="center" wrapText="1"/>
    </xf>
    <xf numFmtId="0" fontId="0" fillId="0" borderId="0" xfId="0" applyAlignment="1">
      <alignment horizontal="left" vertical="center"/>
    </xf>
    <xf numFmtId="0" fontId="4" fillId="7" borderId="0" xfId="0" applyFont="1" applyFill="1" applyAlignment="1">
      <alignment horizontal="left" vertical="center"/>
    </xf>
    <xf numFmtId="0" fontId="22" fillId="0" borderId="0" xfId="0" applyFont="1"/>
    <xf numFmtId="0" fontId="4" fillId="7" borderId="0" xfId="0" applyFont="1" applyFill="1"/>
    <xf numFmtId="0" fontId="11" fillId="0" borderId="0" xfId="0" applyFont="1"/>
    <xf numFmtId="0" fontId="23" fillId="7" borderId="0" xfId="0" applyFont="1" applyFill="1" applyBorder="1" applyAlignment="1">
      <alignment horizontal="center"/>
    </xf>
    <xf numFmtId="0" fontId="23" fillId="7" borderId="0" xfId="0" applyFont="1" applyFill="1" applyBorder="1"/>
    <xf numFmtId="0" fontId="0" fillId="0" borderId="0" xfId="0" applyAlignment="1">
      <alignment horizontal="center"/>
    </xf>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4" fillId="7" borderId="0" xfId="0" applyFont="1" applyFill="1" applyAlignment="1">
      <alignment vertical="center"/>
    </xf>
    <xf numFmtId="9" fontId="0" fillId="0" borderId="0" xfId="0" applyNumberFormat="1" applyAlignment="1">
      <alignment horizontal="center"/>
    </xf>
    <xf numFmtId="0" fontId="0" fillId="3" borderId="6" xfId="3" applyFont="1" applyBorder="1" applyAlignment="1">
      <alignment horizontal="left" wrapText="1"/>
    </xf>
    <xf numFmtId="0" fontId="0" fillId="0" borderId="0" xfId="0" applyAlignment="1">
      <alignment horizontal="left"/>
    </xf>
    <xf numFmtId="0" fontId="1" fillId="7" borderId="0" xfId="4" applyFill="1" applyAlignment="1"/>
    <xf numFmtId="9" fontId="1" fillId="3" borderId="6" xfId="3" applyNumberFormat="1" applyBorder="1" applyAlignment="1">
      <alignment horizontal="center" wrapText="1"/>
    </xf>
    <xf numFmtId="9" fontId="0" fillId="0" borderId="0" xfId="1" applyNumberFormat="1" applyFont="1" applyAlignment="1">
      <alignment horizontal="center"/>
    </xf>
    <xf numFmtId="0" fontId="1" fillId="4" borderId="8" xfId="4" applyBorder="1" applyAlignment="1">
      <alignment horizontal="center" wrapText="1"/>
    </xf>
    <xf numFmtId="0" fontId="1" fillId="3" borderId="8" xfId="3" applyBorder="1" applyAlignment="1">
      <alignment horizontal="center" wrapText="1"/>
    </xf>
    <xf numFmtId="0" fontId="1" fillId="4" borderId="8" xfId="4" applyBorder="1" applyAlignment="1">
      <alignment wrapText="1"/>
    </xf>
    <xf numFmtId="0" fontId="1" fillId="3" borderId="8" xfId="3" applyBorder="1" applyAlignment="1">
      <alignment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28" fillId="0" borderId="0" xfId="0" applyFont="1"/>
    <xf numFmtId="0" fontId="4" fillId="9" borderId="0" xfId="2" applyFill="1"/>
    <xf numFmtId="0" fontId="29" fillId="0" borderId="0" xfId="0" applyFont="1"/>
    <xf numFmtId="0" fontId="0" fillId="10" borderId="0" xfId="0" applyFill="1"/>
    <xf numFmtId="0" fontId="12" fillId="10" borderId="0" xfId="0" applyFont="1" applyFill="1" applyBorder="1" applyAlignment="1">
      <alignment horizontal="center"/>
    </xf>
    <xf numFmtId="0" fontId="25" fillId="0" borderId="0" xfId="0" applyFont="1" applyBorder="1" applyAlignment="1">
      <alignment horizontal="left"/>
    </xf>
    <xf numFmtId="0" fontId="26" fillId="0" borderId="0" xfId="0" applyFont="1" applyBorder="1" applyAlignment="1">
      <alignment wrapText="1"/>
    </xf>
    <xf numFmtId="0" fontId="31" fillId="0" borderId="0" xfId="0" applyFont="1" applyAlignment="1">
      <alignment vertical="top"/>
    </xf>
    <xf numFmtId="0" fontId="1" fillId="10" borderId="0" xfId="4" applyFill="1"/>
    <xf numFmtId="0" fontId="26" fillId="0" borderId="10" xfId="0" applyFont="1" applyBorder="1" applyAlignment="1">
      <alignment wrapText="1"/>
    </xf>
    <xf numFmtId="0" fontId="33"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4" fillId="0" borderId="10" xfId="0" applyFont="1" applyBorder="1" applyAlignment="1">
      <alignment vertical="top" wrapText="1"/>
    </xf>
    <xf numFmtId="0" fontId="25" fillId="0" borderId="0" xfId="0" applyFont="1" applyFill="1" applyBorder="1" applyAlignment="1"/>
    <xf numFmtId="0" fontId="35" fillId="0" borderId="0" xfId="0" applyFont="1"/>
    <xf numFmtId="0" fontId="36" fillId="0" borderId="0" xfId="0" applyFont="1"/>
    <xf numFmtId="0" fontId="34"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6" fillId="0" borderId="0" xfId="0" applyFont="1" applyAlignment="1">
      <alignment horizontal="left" wrapText="1"/>
    </xf>
    <xf numFmtId="0" fontId="38" fillId="2" borderId="13" xfId="2" applyFont="1" applyBorder="1" applyAlignment="1">
      <alignment horizontal="center" wrapText="1"/>
    </xf>
    <xf numFmtId="0" fontId="1" fillId="4" borderId="13" xfId="4" applyBorder="1" applyAlignment="1">
      <alignment horizontal="left" wrapText="1"/>
    </xf>
    <xf numFmtId="0" fontId="1" fillId="3" borderId="13" xfId="3" applyBorder="1" applyAlignment="1">
      <alignment horizontal="left" wrapText="1"/>
    </xf>
    <xf numFmtId="0" fontId="19" fillId="10" borderId="0" xfId="0" applyFont="1" applyFill="1" applyBorder="1" applyAlignment="1">
      <alignment horizontal="left" vertical="center" wrapText="1"/>
    </xf>
    <xf numFmtId="0" fontId="0" fillId="0" borderId="0" xfId="5" applyNumberFormat="1" applyFont="1"/>
    <xf numFmtId="0" fontId="0" fillId="0" borderId="15" xfId="0" applyBorder="1" applyAlignment="1">
      <alignment horizontal="right"/>
    </xf>
    <xf numFmtId="0" fontId="1" fillId="3" borderId="16" xfId="3" applyBorder="1"/>
    <xf numFmtId="0" fontId="17" fillId="0" borderId="0" xfId="0" applyFont="1" applyAlignment="1">
      <alignment horizontal="left" wrapText="1"/>
    </xf>
    <xf numFmtId="49" fontId="1" fillId="3" borderId="0" xfId="3" applyNumberFormat="1" applyAlignment="1">
      <alignment horizontal="center" wrapText="1"/>
    </xf>
    <xf numFmtId="0" fontId="36" fillId="0" borderId="0" xfId="0" applyFont="1" applyAlignment="1">
      <alignment horizontal="left" wrapText="1"/>
    </xf>
    <xf numFmtId="49" fontId="0" fillId="3" borderId="0" xfId="3" applyNumberFormat="1" applyFont="1" applyAlignment="1">
      <alignment horizontal="left" wrapText="1"/>
    </xf>
    <xf numFmtId="0" fontId="17" fillId="0" borderId="0" xfId="0" applyFont="1" applyAlignment="1">
      <alignment horizontal="left" wrapText="1"/>
    </xf>
    <xf numFmtId="49" fontId="1" fillId="3" borderId="0" xfId="3" applyNumberFormat="1" applyAlignment="1">
      <alignment horizontal="center" wrapText="1"/>
    </xf>
    <xf numFmtId="0" fontId="0" fillId="3" borderId="0" xfId="3" applyFont="1" applyBorder="1" applyAlignment="1">
      <alignment horizontal="center" vertical="center"/>
    </xf>
    <xf numFmtId="0" fontId="1" fillId="4" borderId="0" xfId="4" applyAlignment="1">
      <alignment horizontal="center"/>
    </xf>
    <xf numFmtId="0" fontId="0" fillId="4" borderId="0" xfId="4" applyFont="1" applyAlignment="1">
      <alignment horizontal="center"/>
    </xf>
    <xf numFmtId="0" fontId="0" fillId="4" borderId="0" xfId="4" applyFont="1" applyAlignment="1">
      <alignment horizontal="left" wrapText="1"/>
    </xf>
    <xf numFmtId="0" fontId="1" fillId="4" borderId="0" xfId="4" applyAlignment="1">
      <alignment horizontal="left" wrapText="1"/>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3" xfId="6" applyBorder="1"/>
    <xf numFmtId="0" fontId="1" fillId="3" borderId="5" xfId="6" applyBorder="1"/>
    <xf numFmtId="0" fontId="1" fillId="0" borderId="0" xfId="6" applyFill="1" applyBorder="1"/>
    <xf numFmtId="0" fontId="0" fillId="7" borderId="0" xfId="6" applyFont="1" applyFill="1" applyBorder="1" applyAlignment="1">
      <alignment vertical="center" wrapText="1"/>
    </xf>
    <xf numFmtId="0" fontId="1" fillId="3" borderId="8" xfId="6" applyBorder="1" applyAlignment="1">
      <alignment horizontal="left" wrapText="1"/>
    </xf>
    <xf numFmtId="0" fontId="33" fillId="0" borderId="0" xfId="0" applyFont="1" applyBorder="1" applyAlignment="1">
      <alignment horizontal="right"/>
    </xf>
    <xf numFmtId="0" fontId="0" fillId="3" borderId="3" xfId="3" applyFont="1" applyBorder="1" applyAlignment="1">
      <alignment horizontal="center"/>
    </xf>
    <xf numFmtId="0" fontId="0" fillId="3" borderId="5" xfId="3" applyFont="1" applyBorder="1" applyAlignment="1">
      <alignment horizontal="center"/>
    </xf>
    <xf numFmtId="0" fontId="1" fillId="4" borderId="13" xfId="4" applyBorder="1" applyAlignment="1">
      <alignment horizontal="center" wrapText="1"/>
    </xf>
    <xf numFmtId="0" fontId="1" fillId="3" borderId="13" xfId="3" applyBorder="1" applyAlignment="1">
      <alignment horizontal="center" wrapText="1"/>
    </xf>
    <xf numFmtId="0" fontId="1" fillId="3" borderId="16" xfId="3" applyBorder="1" applyAlignment="1">
      <alignment horizontal="center"/>
    </xf>
    <xf numFmtId="0" fontId="1" fillId="4" borderId="12" xfId="4" applyBorder="1" applyAlignment="1"/>
    <xf numFmtId="9" fontId="1" fillId="4" borderId="12"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3" xfId="3" applyFont="1" applyBorder="1"/>
    <xf numFmtId="0" fontId="7" fillId="4" borderId="8" xfId="4" applyFont="1" applyBorder="1" applyAlignment="1">
      <alignment horizontal="center" wrapText="1"/>
    </xf>
    <xf numFmtId="0" fontId="7" fillId="3" borderId="8" xfId="3" applyFont="1" applyBorder="1" applyAlignment="1">
      <alignment horizontal="center" wrapText="1"/>
    </xf>
    <xf numFmtId="0" fontId="40" fillId="0" borderId="0" xfId="0" applyFont="1"/>
    <xf numFmtId="0" fontId="0" fillId="7" borderId="15" xfId="0" applyFill="1" applyBorder="1" applyAlignment="1">
      <alignment horizontal="right"/>
    </xf>
    <xf numFmtId="0" fontId="0" fillId="0" borderId="0" xfId="0" applyAlignment="1">
      <alignment wrapText="1"/>
    </xf>
    <xf numFmtId="0" fontId="0" fillId="0" borderId="0" xfId="0" applyFill="1" applyAlignment="1">
      <alignment wrapText="1"/>
    </xf>
    <xf numFmtId="0" fontId="0" fillId="0" borderId="0" xfId="0" applyFill="1" applyAlignment="1">
      <alignment horizontal="right" wrapText="1"/>
    </xf>
    <xf numFmtId="0" fontId="0" fillId="11" borderId="0" xfId="0" applyFill="1"/>
    <xf numFmtId="49" fontId="41" fillId="12" borderId="0" xfId="0" applyNumberFormat="1" applyFont="1" applyFill="1" applyAlignment="1">
      <alignment horizontal="center" wrapText="1"/>
    </xf>
    <xf numFmtId="0" fontId="7" fillId="0" borderId="0" xfId="0" applyFont="1" applyAlignment="1">
      <alignment vertical="center"/>
    </xf>
    <xf numFmtId="49" fontId="0" fillId="3" borderId="0" xfId="6" applyNumberFormat="1" applyFont="1" applyAlignment="1">
      <alignment horizontal="left"/>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0" borderId="0" xfId="0" applyAlignment="1">
      <alignment horizontal="left" vertical="top"/>
    </xf>
    <xf numFmtId="0" fontId="0" fillId="0" borderId="0" xfId="0"/>
    <xf numFmtId="0" fontId="3" fillId="0" borderId="0" xfId="0" applyFont="1"/>
    <xf numFmtId="0" fontId="42" fillId="0" borderId="0" xfId="0" applyFont="1"/>
    <xf numFmtId="0" fontId="3" fillId="0" borderId="0" xfId="0" applyFont="1" applyAlignment="1">
      <alignment vertical="center"/>
    </xf>
    <xf numFmtId="0" fontId="0" fillId="0" borderId="0" xfId="0"/>
    <xf numFmtId="0" fontId="12" fillId="0" borderId="0" xfId="0" applyFont="1"/>
    <xf numFmtId="0" fontId="17" fillId="0" borderId="0" xfId="0" applyFont="1" applyAlignment="1">
      <alignment horizontal="left" wrapText="1"/>
    </xf>
    <xf numFmtId="49" fontId="1" fillId="3" borderId="0" xfId="3" applyNumberFormat="1" applyAlignment="1">
      <alignment horizontal="left"/>
    </xf>
    <xf numFmtId="49" fontId="1" fillId="3" borderId="0" xfId="3" applyNumberFormat="1" applyAlignment="1"/>
    <xf numFmtId="49" fontId="0" fillId="3" borderId="0" xfId="3" applyNumberFormat="1" applyFont="1" applyAlignment="1"/>
    <xf numFmtId="0" fontId="17" fillId="0" borderId="0" xfId="0" applyFont="1" applyAlignment="1">
      <alignment wrapText="1"/>
    </xf>
    <xf numFmtId="49" fontId="1" fillId="3" borderId="0" xfId="6" applyNumberFormat="1" applyAlignment="1"/>
    <xf numFmtId="49" fontId="37" fillId="3" borderId="0" xfId="3" applyNumberFormat="1" applyFont="1" applyAlignment="1"/>
    <xf numFmtId="49" fontId="7" fillId="3" borderId="0" xfId="3" applyNumberFormat="1" applyFont="1" applyAlignment="1"/>
    <xf numFmtId="0" fontId="17" fillId="0" borderId="0" xfId="0" applyFont="1" applyAlignment="1">
      <alignment horizontal="left"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7" fillId="3" borderId="0" xfId="3" applyNumberFormat="1" applyFont="1" applyAlignment="1">
      <alignment horizontal="left"/>
    </xf>
    <xf numFmtId="0" fontId="36" fillId="0" borderId="0" xfId="0" applyFont="1" applyAlignment="1">
      <alignment horizontal="left" wrapText="1"/>
    </xf>
    <xf numFmtId="0" fontId="1" fillId="3" borderId="7" xfId="3" applyBorder="1" applyAlignment="1">
      <alignment wrapText="1"/>
    </xf>
    <xf numFmtId="0" fontId="1" fillId="4" borderId="7" xfId="4" applyBorder="1" applyAlignment="1">
      <alignment wrapText="1"/>
    </xf>
    <xf numFmtId="0" fontId="0" fillId="0" borderId="0" xfId="0" applyFill="1" applyBorder="1"/>
    <xf numFmtId="0" fontId="17" fillId="0" borderId="0" xfId="0" applyFont="1" applyAlignment="1">
      <alignment horizontal="left"/>
    </xf>
    <xf numFmtId="0" fontId="1" fillId="4" borderId="7" xfId="4" applyBorder="1" applyAlignment="1"/>
    <xf numFmtId="0" fontId="1" fillId="3" borderId="7" xfId="3" applyBorder="1" applyAlignment="1"/>
    <xf numFmtId="0" fontId="1" fillId="3" borderId="7" xfId="6" applyBorder="1" applyAlignment="1">
      <alignment wrapText="1"/>
    </xf>
    <xf numFmtId="0" fontId="1" fillId="3" borderId="7" xfId="6" applyBorder="1" applyAlignment="1"/>
    <xf numFmtId="0" fontId="1" fillId="4" borderId="12" xfId="4" applyBorder="1" applyAlignment="1">
      <alignment wrapText="1"/>
    </xf>
    <xf numFmtId="0" fontId="1" fillId="3" borderId="12" xfId="3" applyBorder="1" applyAlignment="1">
      <alignment wrapText="1"/>
    </xf>
    <xf numFmtId="0" fontId="7" fillId="3" borderId="7" xfId="3" applyFont="1" applyBorder="1" applyAlignment="1">
      <alignment wrapText="1"/>
    </xf>
    <xf numFmtId="0" fontId="1" fillId="3" borderId="7" xfId="3" applyBorder="1" applyAlignment="1">
      <alignment wrapText="1"/>
    </xf>
    <xf numFmtId="0" fontId="1" fillId="4" borderId="7" xfId="4" applyBorder="1" applyAlignment="1">
      <alignment wrapText="1"/>
    </xf>
    <xf numFmtId="0" fontId="1" fillId="3" borderId="6" xfId="3" applyBorder="1" applyAlignment="1">
      <alignment wrapText="1"/>
    </xf>
    <xf numFmtId="0" fontId="0" fillId="4" borderId="7" xfId="4" applyFont="1" applyBorder="1" applyAlignment="1">
      <alignment wrapText="1"/>
    </xf>
    <xf numFmtId="0" fontId="0" fillId="3" borderId="7" xfId="3" applyFont="1" applyBorder="1" applyAlignment="1">
      <alignment wrapText="1"/>
    </xf>
    <xf numFmtId="0" fontId="1" fillId="4" borderId="23" xfId="4" applyBorder="1" applyAlignment="1">
      <alignment vertical="center" wrapText="1"/>
    </xf>
    <xf numFmtId="0" fontId="1" fillId="3" borderId="22" xfId="3" applyBorder="1" applyAlignment="1">
      <alignment vertical="center" wrapText="1"/>
    </xf>
    <xf numFmtId="0" fontId="1" fillId="4" borderId="22" xfId="4" applyBorder="1" applyAlignment="1">
      <alignment vertical="center" wrapText="1"/>
    </xf>
    <xf numFmtId="0" fontId="1" fillId="3" borderId="17" xfId="3" applyBorder="1" applyAlignment="1">
      <alignment wrapText="1"/>
    </xf>
    <xf numFmtId="0" fontId="1" fillId="4" borderId="21" xfId="4" applyBorder="1" applyAlignment="1">
      <alignment vertical="center" wrapText="1"/>
    </xf>
    <xf numFmtId="0" fontId="1" fillId="4" borderId="24" xfId="4" applyBorder="1" applyAlignment="1">
      <alignment vertical="center" wrapText="1"/>
    </xf>
    <xf numFmtId="0" fontId="1" fillId="4" borderId="25" xfId="4" applyBorder="1" applyAlignment="1">
      <alignment vertical="center" wrapText="1"/>
    </xf>
    <xf numFmtId="0" fontId="3" fillId="13" borderId="0" xfId="0" applyFont="1" applyFill="1"/>
    <xf numFmtId="0" fontId="0" fillId="13" borderId="0" xfId="0" applyFill="1"/>
    <xf numFmtId="0" fontId="4" fillId="13" borderId="0" xfId="0" applyFont="1" applyFill="1"/>
    <xf numFmtId="0" fontId="0" fillId="13" borderId="0" xfId="0" applyFill="1" applyAlignment="1">
      <alignment vertical="center"/>
    </xf>
    <xf numFmtId="0" fontId="0" fillId="13" borderId="0" xfId="0" applyFill="1" applyAlignment="1">
      <alignment horizontal="center" vertical="center"/>
    </xf>
    <xf numFmtId="0" fontId="0" fillId="13" borderId="0" xfId="0" applyFill="1" applyAlignment="1">
      <alignment vertical="center" wrapText="1"/>
    </xf>
    <xf numFmtId="0" fontId="4" fillId="13" borderId="0" xfId="0" applyFont="1" applyFill="1" applyAlignment="1">
      <alignment vertical="center"/>
    </xf>
    <xf numFmtId="0" fontId="0" fillId="13" borderId="6" xfId="4" applyFont="1" applyFill="1" applyBorder="1" applyAlignment="1">
      <alignment horizontal="left" wrapText="1"/>
    </xf>
    <xf numFmtId="0" fontId="1" fillId="13" borderId="8" xfId="4" applyFill="1" applyBorder="1" applyAlignment="1">
      <alignment horizontal="left" wrapText="1"/>
    </xf>
    <xf numFmtId="9" fontId="0" fillId="13" borderId="0" xfId="0" applyNumberFormat="1" applyFill="1" applyAlignment="1">
      <alignment horizontal="center"/>
    </xf>
    <xf numFmtId="49" fontId="0" fillId="13" borderId="0" xfId="3" applyNumberFormat="1" applyFont="1" applyFill="1" applyAlignment="1">
      <alignment horizontal="left"/>
    </xf>
    <xf numFmtId="49" fontId="0" fillId="13" borderId="0" xfId="3" applyNumberFormat="1" applyFont="1" applyFill="1" applyAlignment="1">
      <alignment horizontal="center"/>
    </xf>
    <xf numFmtId="49" fontId="1" fillId="13" borderId="0" xfId="3" applyNumberFormat="1" applyFill="1" applyAlignment="1">
      <alignment horizontal="left"/>
    </xf>
    <xf numFmtId="0" fontId="0" fillId="13" borderId="0" xfId="0" applyFill="1" applyAlignment="1">
      <alignment horizontal="center"/>
    </xf>
    <xf numFmtId="0" fontId="0" fillId="13" borderId="6" xfId="3" applyFont="1" applyFill="1" applyBorder="1" applyAlignment="1">
      <alignment horizontal="left" wrapText="1"/>
    </xf>
    <xf numFmtId="0" fontId="1" fillId="13" borderId="8" xfId="3" applyFill="1" applyBorder="1" applyAlignment="1">
      <alignment horizontal="left" wrapText="1"/>
    </xf>
    <xf numFmtId="0" fontId="0" fillId="13" borderId="0" xfId="0" applyFill="1" applyAlignment="1">
      <alignment horizontal="left"/>
    </xf>
    <xf numFmtId="9" fontId="0" fillId="13" borderId="0" xfId="1" applyFont="1" applyFill="1" applyAlignment="1">
      <alignment horizontal="center"/>
    </xf>
    <xf numFmtId="0" fontId="17" fillId="13" borderId="0" xfId="0" applyFont="1" applyFill="1"/>
    <xf numFmtId="0" fontId="1" fillId="13" borderId="0" xfId="4" applyFill="1" applyAlignment="1"/>
    <xf numFmtId="0" fontId="0" fillId="13" borderId="0" xfId="0" applyFill="1" applyAlignment="1">
      <alignment horizontal="center" vertical="center" wrapText="1"/>
    </xf>
    <xf numFmtId="9" fontId="1" fillId="13" borderId="6" xfId="4" applyNumberFormat="1" applyFill="1" applyBorder="1" applyAlignment="1">
      <alignment horizontal="center" wrapText="1"/>
    </xf>
    <xf numFmtId="9" fontId="1" fillId="13" borderId="6" xfId="3" applyNumberFormat="1" applyFill="1" applyBorder="1" applyAlignment="1">
      <alignment horizontal="center" wrapText="1"/>
    </xf>
    <xf numFmtId="9" fontId="0" fillId="13" borderId="0" xfId="1" applyNumberFormat="1" applyFont="1" applyFill="1" applyAlignment="1">
      <alignment horizontal="center"/>
    </xf>
    <xf numFmtId="0" fontId="0" fillId="13" borderId="0" xfId="3" applyNumberFormat="1" applyFont="1" applyFill="1" applyAlignment="1">
      <alignment horizontal="left"/>
    </xf>
    <xf numFmtId="0" fontId="1" fillId="13" borderId="6" xfId="4" applyFill="1" applyBorder="1" applyAlignment="1">
      <alignment horizontal="center" wrapText="1"/>
    </xf>
    <xf numFmtId="0" fontId="1" fillId="13" borderId="7" xfId="4" applyFill="1" applyBorder="1" applyAlignment="1">
      <alignment horizontal="center" wrapText="1"/>
    </xf>
    <xf numFmtId="0" fontId="0" fillId="13" borderId="6" xfId="3" applyFont="1" applyFill="1" applyBorder="1" applyAlignment="1">
      <alignment horizontal="left" vertical="center" wrapText="1"/>
    </xf>
    <xf numFmtId="0" fontId="1" fillId="13" borderId="6" xfId="3" applyFill="1" applyBorder="1" applyAlignment="1">
      <alignment horizontal="center" wrapText="1"/>
    </xf>
    <xf numFmtId="0" fontId="1" fillId="13" borderId="7" xfId="3" applyFill="1" applyBorder="1" applyAlignment="1">
      <alignment horizontal="center" wrapText="1"/>
    </xf>
    <xf numFmtId="9" fontId="0" fillId="13" borderId="0" xfId="0" applyNumberFormat="1" applyFill="1" applyAlignment="1">
      <alignment horizontal="left"/>
    </xf>
    <xf numFmtId="0" fontId="11" fillId="13" borderId="0" xfId="0" applyFont="1" applyFill="1"/>
    <xf numFmtId="0" fontId="11" fillId="13" borderId="0" xfId="0" applyFont="1" applyFill="1" applyAlignment="1">
      <alignment vertical="center"/>
    </xf>
    <xf numFmtId="0" fontId="7" fillId="13" borderId="0" xfId="0" applyFont="1" applyFill="1"/>
    <xf numFmtId="0" fontId="20" fillId="13" borderId="8" xfId="2" applyFont="1" applyFill="1" applyBorder="1" applyAlignment="1">
      <alignment horizontal="center" wrapText="1"/>
    </xf>
    <xf numFmtId="0" fontId="1" fillId="13" borderId="8" xfId="4" applyFill="1" applyBorder="1" applyAlignment="1">
      <alignment horizontal="center" wrapText="1"/>
    </xf>
    <xf numFmtId="0" fontId="1" fillId="13" borderId="8" xfId="3" applyFill="1" applyBorder="1" applyAlignment="1">
      <alignment horizontal="center" wrapText="1"/>
    </xf>
    <xf numFmtId="0" fontId="2" fillId="14" borderId="18" xfId="0" applyFont="1" applyFill="1" applyBorder="1" applyAlignment="1">
      <alignment horizontal="center" vertical="center"/>
    </xf>
    <xf numFmtId="0" fontId="2" fillId="14" borderId="19" xfId="0" applyFont="1" applyFill="1" applyBorder="1" applyAlignment="1">
      <alignment horizontal="center" vertical="center"/>
    </xf>
    <xf numFmtId="0" fontId="2" fillId="14" borderId="20" xfId="0" applyFont="1" applyFill="1" applyBorder="1" applyAlignment="1">
      <alignment horizontal="center" vertical="center" wrapText="1"/>
    </xf>
    <xf numFmtId="49" fontId="0" fillId="15" borderId="0" xfId="3" applyNumberFormat="1" applyFont="1" applyFill="1" applyAlignment="1">
      <alignment horizontal="left"/>
    </xf>
    <xf numFmtId="49" fontId="0" fillId="15" borderId="0" xfId="3" applyNumberFormat="1" applyFont="1" applyFill="1" applyAlignment="1">
      <alignment horizontal="right"/>
    </xf>
    <xf numFmtId="49" fontId="1" fillId="13" borderId="0" xfId="3" applyNumberFormat="1" applyFill="1" applyBorder="1" applyAlignment="1">
      <alignment horizontal="left"/>
    </xf>
    <xf numFmtId="0" fontId="0" fillId="15" borderId="6" xfId="4" applyFont="1" applyFill="1" applyBorder="1" applyAlignment="1">
      <alignment horizontal="left" wrapText="1"/>
    </xf>
    <xf numFmtId="0" fontId="1" fillId="15" borderId="8" xfId="4" applyFill="1" applyBorder="1" applyAlignment="1">
      <alignment horizontal="right" wrapText="1"/>
    </xf>
    <xf numFmtId="0" fontId="0" fillId="15" borderId="6" xfId="3" applyFont="1" applyFill="1" applyBorder="1" applyAlignment="1">
      <alignment horizontal="left" wrapText="1"/>
    </xf>
    <xf numFmtId="0" fontId="1" fillId="15" borderId="8" xfId="3" applyFill="1" applyBorder="1" applyAlignment="1">
      <alignment horizontal="right" wrapText="1"/>
    </xf>
    <xf numFmtId="0" fontId="0" fillId="15" borderId="0" xfId="4" applyFont="1" applyFill="1" applyBorder="1" applyAlignment="1">
      <alignment horizontal="left" wrapText="1"/>
    </xf>
    <xf numFmtId="0" fontId="1" fillId="15" borderId="0" xfId="4" applyFill="1" applyBorder="1" applyAlignment="1">
      <alignment horizontal="right" wrapText="1"/>
    </xf>
    <xf numFmtId="49" fontId="1" fillId="15" borderId="0" xfId="3" applyNumberFormat="1" applyFill="1" applyAlignment="1">
      <alignment horizontal="left"/>
    </xf>
    <xf numFmtId="0" fontId="2" fillId="14" borderId="18" xfId="0" applyFont="1" applyFill="1" applyBorder="1" applyAlignment="1">
      <alignment vertical="center"/>
    </xf>
    <xf numFmtId="0" fontId="2" fillId="14" borderId="19" xfId="0" applyFont="1" applyFill="1" applyBorder="1" applyAlignment="1">
      <alignment horizontal="center" vertical="center" wrapText="1"/>
    </xf>
    <xf numFmtId="0" fontId="2" fillId="14" borderId="20" xfId="0" applyFont="1" applyFill="1" applyBorder="1" applyAlignment="1">
      <alignment vertical="center" wrapText="1"/>
    </xf>
    <xf numFmtId="0" fontId="0" fillId="16" borderId="7" xfId="0" applyFont="1" applyFill="1" applyBorder="1" applyAlignment="1">
      <alignment vertical="center" wrapText="1"/>
    </xf>
    <xf numFmtId="9" fontId="0" fillId="16" borderId="8" xfId="0" applyNumberFormat="1" applyFont="1" applyFill="1" applyBorder="1" applyAlignment="1">
      <alignment vertical="center"/>
    </xf>
    <xf numFmtId="9" fontId="0" fillId="16" borderId="6" xfId="0" applyNumberFormat="1" applyFont="1" applyFill="1" applyBorder="1" applyAlignment="1">
      <alignment vertical="center" wrapText="1"/>
    </xf>
    <xf numFmtId="0" fontId="0" fillId="17" borderId="7" xfId="0" applyFont="1" applyFill="1" applyBorder="1"/>
    <xf numFmtId="9" fontId="0" fillId="17" borderId="8" xfId="0" applyNumberFormat="1" applyFont="1" applyFill="1" applyBorder="1"/>
    <xf numFmtId="9" fontId="0" fillId="17" borderId="6" xfId="1" applyNumberFormat="1" applyFont="1" applyFill="1" applyBorder="1"/>
    <xf numFmtId="0" fontId="0" fillId="16" borderId="7" xfId="0" applyFont="1" applyFill="1" applyBorder="1"/>
    <xf numFmtId="9" fontId="0" fillId="16" borderId="8" xfId="0" applyNumberFormat="1" applyFont="1" applyFill="1" applyBorder="1"/>
    <xf numFmtId="9" fontId="0" fillId="16" borderId="6" xfId="1" applyNumberFormat="1" applyFont="1" applyFill="1" applyBorder="1"/>
    <xf numFmtId="0" fontId="0" fillId="16" borderId="7" xfId="0" applyFont="1" applyFill="1" applyBorder="1" applyAlignment="1">
      <alignment wrapText="1"/>
    </xf>
    <xf numFmtId="0" fontId="0" fillId="17" borderId="7" xfId="0" applyFont="1" applyFill="1" applyBorder="1" applyAlignment="1">
      <alignment wrapText="1"/>
    </xf>
    <xf numFmtId="0" fontId="3" fillId="0" borderId="0" xfId="0" applyFont="1" applyAlignment="1"/>
    <xf numFmtId="49" fontId="1" fillId="3" borderId="0" xfId="3" applyNumberFormat="1" applyAlignment="1"/>
    <xf numFmtId="0" fontId="17" fillId="13" borderId="0" xfId="0" applyFont="1" applyFill="1" applyAlignment="1">
      <alignment horizontal="left" wrapText="1"/>
    </xf>
    <xf numFmtId="0" fontId="1" fillId="13" borderId="6" xfId="4" applyFill="1" applyBorder="1" applyAlignment="1">
      <alignment horizontal="center" wrapText="1"/>
    </xf>
    <xf numFmtId="0" fontId="1" fillId="13" borderId="7" xfId="4" applyFill="1" applyBorder="1" applyAlignment="1">
      <alignment horizontal="center" wrapText="1"/>
    </xf>
    <xf numFmtId="9" fontId="1" fillId="13" borderId="6" xfId="3" applyNumberFormat="1" applyFill="1" applyBorder="1" applyAlignment="1">
      <alignment horizontal="center" wrapText="1"/>
    </xf>
    <xf numFmtId="9" fontId="1" fillId="13" borderId="7" xfId="3" applyNumberFormat="1" applyFill="1" applyBorder="1" applyAlignment="1">
      <alignment horizontal="center" wrapText="1"/>
    </xf>
    <xf numFmtId="0" fontId="0" fillId="13" borderId="6" xfId="4" applyFont="1" applyFill="1" applyBorder="1" applyAlignment="1">
      <alignment horizontal="center" wrapText="1"/>
    </xf>
    <xf numFmtId="49" fontId="0" fillId="13" borderId="0" xfId="3" applyNumberFormat="1" applyFont="1" applyFill="1" applyAlignment="1">
      <alignment horizontal="left"/>
    </xf>
    <xf numFmtId="0" fontId="0" fillId="13" borderId="0" xfId="4" applyFont="1" applyFill="1" applyAlignment="1">
      <alignment horizontal="left"/>
    </xf>
    <xf numFmtId="0" fontId="1" fillId="13" borderId="0" xfId="4" applyFill="1" applyAlignment="1">
      <alignment horizontal="left"/>
    </xf>
    <xf numFmtId="9" fontId="1" fillId="13" borderId="6" xfId="4" applyNumberFormat="1" applyFill="1" applyBorder="1" applyAlignment="1">
      <alignment horizontal="center" wrapText="1"/>
    </xf>
    <xf numFmtId="9" fontId="1" fillId="13" borderId="7" xfId="4" applyNumberFormat="1" applyFill="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 fillId="4" borderId="6" xfId="4" applyBorder="1" applyAlignment="1">
      <alignment horizontal="center" wrapText="1"/>
    </xf>
    <xf numFmtId="0" fontId="1" fillId="4" borderId="7" xfId="4" applyBorder="1" applyAlignment="1">
      <alignment horizontal="center" wrapText="1"/>
    </xf>
    <xf numFmtId="0" fontId="1" fillId="4" borderId="9" xfId="4" applyBorder="1" applyAlignment="1">
      <alignment horizontal="center" wrapText="1"/>
    </xf>
    <xf numFmtId="0" fontId="1" fillId="3" borderId="6" xfId="3" applyBorder="1" applyAlignment="1">
      <alignment horizontal="center" wrapText="1"/>
    </xf>
    <xf numFmtId="0" fontId="1" fillId="3" borderId="7" xfId="3" applyBorder="1" applyAlignment="1">
      <alignment horizontal="center" wrapText="1"/>
    </xf>
    <xf numFmtId="0" fontId="1" fillId="3" borderId="9" xfId="3" applyBorder="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9" fontId="1" fillId="4" borderId="6" xfId="4" applyNumberFormat="1" applyBorder="1" applyAlignment="1">
      <alignment horizontal="center" wrapText="1"/>
    </xf>
    <xf numFmtId="9" fontId="1" fillId="3" borderId="6" xfId="3" applyNumberFormat="1" applyBorder="1" applyAlignment="1">
      <alignment horizontal="center" wrapText="1"/>
    </xf>
    <xf numFmtId="0" fontId="17" fillId="0" borderId="0" xfId="0" applyFont="1" applyAlignment="1">
      <alignment horizontal="left" wrapText="1"/>
    </xf>
    <xf numFmtId="0" fontId="20" fillId="2" borderId="6" xfId="2" applyFont="1" applyBorder="1" applyAlignment="1">
      <alignment horizontal="center" wrapText="1"/>
    </xf>
    <xf numFmtId="0" fontId="20" fillId="2" borderId="7" xfId="2" applyFont="1" applyBorder="1" applyAlignment="1">
      <alignment horizontal="center" wrapText="1"/>
    </xf>
    <xf numFmtId="49" fontId="1" fillId="3" borderId="0" xfId="3" applyNumberFormat="1" applyAlignment="1">
      <alignment horizontal="center"/>
    </xf>
    <xf numFmtId="49" fontId="1" fillId="3" borderId="0" xfId="3" applyNumberFormat="1" applyAlignment="1">
      <alignment horizontal="center" wrapText="1"/>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0" fontId="1" fillId="3" borderId="0" xfId="3" applyBorder="1" applyAlignment="1">
      <alignment horizontal="left" vertical="top"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6" xfId="3" applyFont="1" applyBorder="1" applyAlignment="1">
      <alignment horizontal="left" wrapText="1"/>
    </xf>
    <xf numFmtId="0" fontId="1" fillId="3" borderId="7" xfId="3" applyBorder="1" applyAlignment="1">
      <alignment horizontal="left" wrapText="1"/>
    </xf>
    <xf numFmtId="0" fontId="1" fillId="3" borderId="6" xfId="3" applyNumberFormat="1" applyBorder="1" applyAlignment="1">
      <alignment horizontal="center" wrapText="1"/>
    </xf>
    <xf numFmtId="0" fontId="1" fillId="3" borderId="7" xfId="3" applyNumberFormat="1" applyBorder="1" applyAlignment="1">
      <alignment horizontal="center" wrapText="1"/>
    </xf>
    <xf numFmtId="0" fontId="1" fillId="3" borderId="9" xfId="3" applyNumberFormat="1" applyBorder="1" applyAlignment="1">
      <alignment horizontal="center" wrapText="1"/>
    </xf>
    <xf numFmtId="0" fontId="1" fillId="4" borderId="6" xfId="4" applyNumberFormat="1" applyBorder="1" applyAlignment="1">
      <alignment horizontal="center" wrapText="1"/>
    </xf>
    <xf numFmtId="0" fontId="1" fillId="4" borderId="7" xfId="4" applyNumberFormat="1" applyBorder="1" applyAlignment="1">
      <alignment horizontal="center" wrapText="1"/>
    </xf>
    <xf numFmtId="0" fontId="1" fillId="4" borderId="9" xfId="4" applyNumberFormat="1" applyBorder="1" applyAlignment="1">
      <alignment horizontal="center" wrapText="1"/>
    </xf>
    <xf numFmtId="49" fontId="0" fillId="3" borderId="0" xfId="3" applyNumberFormat="1" applyFont="1" applyAlignment="1">
      <alignment horizontal="center"/>
    </xf>
    <xf numFmtId="49" fontId="0" fillId="3" borderId="0" xfId="3" applyNumberFormat="1" applyFont="1" applyAlignment="1"/>
    <xf numFmtId="49" fontId="1" fillId="3" borderId="0" xfId="3" applyNumberFormat="1" applyAlignment="1"/>
    <xf numFmtId="9" fontId="1" fillId="4" borderId="6" xfId="1" applyFill="1" applyBorder="1" applyAlignment="1">
      <alignment horizontal="center" wrapText="1"/>
    </xf>
    <xf numFmtId="9" fontId="1" fillId="4" borderId="7" xfId="1" applyFill="1" applyBorder="1" applyAlignment="1">
      <alignment horizontal="center" wrapText="1"/>
    </xf>
    <xf numFmtId="49" fontId="1" fillId="13" borderId="0" xfId="3" applyNumberFormat="1" applyFill="1" applyAlignment="1">
      <alignment horizontal="left"/>
    </xf>
    <xf numFmtId="49" fontId="0" fillId="13" borderId="0" xfId="3" applyNumberFormat="1" applyFont="1" applyFill="1" applyAlignment="1">
      <alignment horizontal="center"/>
    </xf>
    <xf numFmtId="49" fontId="1" fillId="13" borderId="0" xfId="3" applyNumberFormat="1" applyFill="1" applyAlignment="1">
      <alignment horizontal="center"/>
    </xf>
    <xf numFmtId="0" fontId="1" fillId="13" borderId="6" xfId="3" applyFill="1" applyBorder="1" applyAlignment="1">
      <alignment horizontal="center" wrapText="1"/>
    </xf>
    <xf numFmtId="0" fontId="1" fillId="13" borderId="9" xfId="3" applyFill="1" applyBorder="1" applyAlignment="1">
      <alignment horizontal="center" wrapText="1"/>
    </xf>
    <xf numFmtId="0" fontId="1" fillId="13" borderId="7" xfId="3" applyFill="1" applyBorder="1" applyAlignment="1">
      <alignment horizontal="center" wrapText="1"/>
    </xf>
    <xf numFmtId="0" fontId="1" fillId="13" borderId="9" xfId="4" applyFill="1" applyBorder="1" applyAlignment="1">
      <alignment horizontal="center" wrapText="1"/>
    </xf>
    <xf numFmtId="9" fontId="1" fillId="3" borderId="6" xfId="1" applyFill="1" applyBorder="1" applyAlignment="1">
      <alignment horizontal="center" wrapText="1"/>
    </xf>
    <xf numFmtId="9" fontId="1" fillId="3" borderId="7" xfId="1" applyFill="1" applyBorder="1" applyAlignment="1">
      <alignment horizontal="center" wrapText="1"/>
    </xf>
    <xf numFmtId="49" fontId="0" fillId="3" borderId="0" xfId="3" applyNumberFormat="1" applyFont="1" applyAlignment="1">
      <alignment horizontal="center" wrapText="1"/>
    </xf>
    <xf numFmtId="0" fontId="0" fillId="3" borderId="0" xfId="3" applyFont="1" applyBorder="1" applyAlignment="1">
      <alignment horizontal="left" vertical="center" wrapText="1"/>
    </xf>
    <xf numFmtId="0" fontId="1" fillId="3" borderId="0" xfId="3" applyBorder="1" applyAlignment="1">
      <alignment horizontal="left" vertical="center" wrapText="1"/>
    </xf>
    <xf numFmtId="0" fontId="0" fillId="3" borderId="0" xfId="3" applyFont="1" applyBorder="1" applyAlignment="1">
      <alignment horizontal="left"/>
    </xf>
    <xf numFmtId="0" fontId="0" fillId="4" borderId="0" xfId="4" applyFont="1" applyAlignment="1">
      <alignment horizontal="left" wrapText="1"/>
    </xf>
    <xf numFmtId="0" fontId="1" fillId="4" borderId="0" xfId="4" applyAlignment="1">
      <alignment horizontal="left" wrapText="1"/>
    </xf>
    <xf numFmtId="9" fontId="0" fillId="4" borderId="6" xfId="4" applyNumberFormat="1" applyFont="1" applyBorder="1" applyAlignment="1">
      <alignment horizontal="center" wrapText="1"/>
    </xf>
    <xf numFmtId="9" fontId="1" fillId="4" borderId="6" xfId="4" applyNumberFormat="1" applyBorder="1" applyAlignment="1">
      <alignment horizontal="left" wrapText="1"/>
    </xf>
    <xf numFmtId="0" fontId="1" fillId="4" borderId="7" xfId="4" applyBorder="1" applyAlignment="1">
      <alignment horizontal="left" wrapText="1"/>
    </xf>
    <xf numFmtId="9" fontId="0" fillId="4" borderId="6" xfId="4" applyNumberFormat="1" applyFont="1" applyBorder="1" applyAlignment="1">
      <alignment horizontal="left" wrapText="1"/>
    </xf>
    <xf numFmtId="9" fontId="0" fillId="3" borderId="6" xfId="3" applyNumberFormat="1" applyFont="1" applyBorder="1" applyAlignment="1">
      <alignment horizontal="left" wrapText="1"/>
    </xf>
    <xf numFmtId="0" fontId="7" fillId="0" borderId="0" xfId="0" applyFont="1" applyBorder="1" applyAlignment="1">
      <alignment horizontal="left" vertical="center" wrapText="1"/>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9" fontId="1" fillId="3" borderId="6" xfId="3" applyNumberFormat="1" applyBorder="1" applyAlignment="1">
      <alignment horizontal="left" wrapText="1"/>
    </xf>
    <xf numFmtId="0" fontId="1" fillId="3" borderId="6" xfId="6" applyBorder="1" applyAlignment="1">
      <alignment horizontal="center" wrapText="1"/>
    </xf>
    <xf numFmtId="0" fontId="1" fillId="3" borderId="7" xfId="6" applyBorder="1" applyAlignment="1">
      <alignment horizontal="center" wrapText="1"/>
    </xf>
    <xf numFmtId="0" fontId="1" fillId="3" borderId="9" xfId="6" applyBorder="1" applyAlignment="1">
      <alignment horizontal="center" wrapText="1"/>
    </xf>
    <xf numFmtId="9" fontId="1" fillId="3" borderId="6" xfId="6" applyNumberFormat="1" applyBorder="1" applyAlignment="1">
      <alignment horizontal="center" wrapText="1"/>
    </xf>
    <xf numFmtId="49" fontId="1" fillId="3" borderId="0" xfId="6" applyNumberFormat="1" applyAlignment="1">
      <alignment horizontal="center" wrapText="1"/>
    </xf>
    <xf numFmtId="49" fontId="0" fillId="3" borderId="0" xfId="6" applyNumberFormat="1" applyFont="1" applyAlignment="1">
      <alignment horizontal="left"/>
    </xf>
    <xf numFmtId="49" fontId="1" fillId="3" borderId="0" xfId="6" applyNumberFormat="1" applyAlignment="1">
      <alignment horizontal="left"/>
    </xf>
    <xf numFmtId="49" fontId="0" fillId="3" borderId="0" xfId="6" applyNumberFormat="1" applyFont="1" applyAlignment="1">
      <alignment horizontal="center"/>
    </xf>
    <xf numFmtId="49" fontId="1" fillId="3" borderId="0" xfId="6" applyNumberFormat="1" applyAlignment="1">
      <alignment horizontal="center"/>
    </xf>
    <xf numFmtId="49" fontId="0" fillId="3" borderId="0" xfId="6" applyNumberFormat="1" applyFont="1" applyAlignment="1">
      <alignment horizontal="left" wrapText="1"/>
    </xf>
    <xf numFmtId="49" fontId="1" fillId="3" borderId="0" xfId="6" applyNumberFormat="1" applyAlignment="1">
      <alignment horizontal="left" wrapText="1"/>
    </xf>
    <xf numFmtId="0" fontId="0" fillId="0" borderId="0" xfId="0" applyAlignment="1">
      <alignment horizontal="left" wrapText="1"/>
    </xf>
    <xf numFmtId="0" fontId="0" fillId="3" borderId="0" xfId="6" applyFont="1" applyBorder="1" applyAlignment="1">
      <alignment horizontal="left" vertical="top" wrapText="1"/>
    </xf>
    <xf numFmtId="0" fontId="1" fillId="3" borderId="0" xfId="6" applyBorder="1" applyAlignment="1">
      <alignment horizontal="left" vertical="top" wrapText="1"/>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9" fontId="1" fillId="3" borderId="11" xfId="3" applyNumberFormat="1" applyBorder="1" applyAlignment="1">
      <alignment horizontal="center" wrapText="1"/>
    </xf>
    <xf numFmtId="0" fontId="1" fillId="3" borderId="12" xfId="3" applyBorder="1" applyAlignment="1">
      <alignment horizontal="center" wrapText="1"/>
    </xf>
    <xf numFmtId="0" fontId="1" fillId="3" borderId="14" xfId="3" applyBorder="1" applyAlignment="1">
      <alignment horizontal="center" wrapText="1"/>
    </xf>
    <xf numFmtId="9" fontId="1" fillId="4" borderId="11" xfId="4" applyNumberFormat="1" applyBorder="1" applyAlignment="1">
      <alignment horizontal="center" wrapText="1"/>
    </xf>
    <xf numFmtId="0" fontId="1" fillId="4" borderId="12" xfId="4" applyBorder="1" applyAlignment="1">
      <alignment horizontal="center" wrapText="1"/>
    </xf>
    <xf numFmtId="0" fontId="1" fillId="4" borderId="14" xfId="4" applyBorder="1" applyAlignment="1">
      <alignment horizontal="center" wrapText="1"/>
    </xf>
    <xf numFmtId="0" fontId="37" fillId="3" borderId="11" xfId="3" applyFont="1" applyBorder="1" applyAlignment="1">
      <alignment horizontal="center" wrapText="1"/>
    </xf>
    <xf numFmtId="0" fontId="1" fillId="3" borderId="11" xfId="3" applyBorder="1" applyAlignment="1">
      <alignment horizontal="center" wrapText="1"/>
    </xf>
    <xf numFmtId="0" fontId="36" fillId="0" borderId="0" xfId="0" applyFont="1" applyAlignment="1">
      <alignment horizontal="left" wrapText="1"/>
    </xf>
    <xf numFmtId="0" fontId="39" fillId="2" borderId="11" xfId="2" applyFont="1" applyBorder="1" applyAlignment="1">
      <alignment horizontal="center" wrapText="1"/>
    </xf>
    <xf numFmtId="0" fontId="39" fillId="2" borderId="12" xfId="2" applyFont="1" applyBorder="1" applyAlignment="1">
      <alignment horizontal="center" wrapText="1"/>
    </xf>
    <xf numFmtId="0" fontId="39" fillId="2" borderId="14" xfId="2" applyFont="1" applyBorder="1" applyAlignment="1">
      <alignment horizontal="center" wrapText="1"/>
    </xf>
    <xf numFmtId="0" fontId="1" fillId="4" borderId="11" xfId="4" applyBorder="1" applyAlignment="1">
      <alignment horizontal="center" wrapText="1"/>
    </xf>
    <xf numFmtId="0" fontId="38" fillId="2" borderId="11" xfId="2" applyFont="1" applyBorder="1" applyAlignment="1">
      <alignment horizontal="center" wrapText="1"/>
    </xf>
    <xf numFmtId="0" fontId="38" fillId="2" borderId="12" xfId="2" applyFont="1" applyBorder="1" applyAlignment="1">
      <alignment horizontal="center" wrapText="1"/>
    </xf>
    <xf numFmtId="0" fontId="37" fillId="3" borderId="0" xfId="3" applyFont="1" applyBorder="1" applyAlignment="1">
      <alignment horizontal="left" vertical="center" wrapText="1"/>
    </xf>
    <xf numFmtId="49" fontId="37" fillId="3" borderId="0" xfId="3" applyNumberFormat="1" applyFont="1" applyAlignment="1">
      <alignment horizontal="left"/>
    </xf>
    <xf numFmtId="0" fontId="24" fillId="8" borderId="0" xfId="2" applyFont="1" applyFill="1" applyAlignment="1">
      <alignment horizontal="center" vertical="center" wrapText="1"/>
    </xf>
    <xf numFmtId="0" fontId="37" fillId="3" borderId="0" xfId="3" applyFont="1" applyAlignment="1">
      <alignment horizontal="center" vertical="center"/>
    </xf>
    <xf numFmtId="49" fontId="30" fillId="3" borderId="0" xfId="3" applyNumberFormat="1" applyFont="1" applyBorder="1" applyAlignment="1">
      <alignment horizontal="left"/>
    </xf>
    <xf numFmtId="0" fontId="26" fillId="0" borderId="0" xfId="0" applyFont="1" applyBorder="1" applyAlignment="1">
      <alignment horizontal="left" wrapText="1"/>
    </xf>
    <xf numFmtId="49" fontId="32" fillId="0" borderId="0" xfId="0" applyNumberFormat="1" applyFont="1" applyAlignment="1">
      <alignment horizontal="left" vertical="top" wrapText="1"/>
    </xf>
    <xf numFmtId="0" fontId="34" fillId="0" borderId="10" xfId="0" applyFont="1" applyBorder="1" applyAlignment="1">
      <alignment horizontal="left" vertical="top" wrapText="1"/>
    </xf>
    <xf numFmtId="0" fontId="0" fillId="3" borderId="6" xfId="3" applyFont="1" applyBorder="1" applyAlignment="1">
      <alignment horizontal="center" wrapText="1"/>
    </xf>
    <xf numFmtId="49" fontId="1" fillId="3" borderId="0" xfId="3" applyNumberFormat="1" applyFont="1" applyAlignment="1">
      <alignment horizontal="left" wrapText="1"/>
    </xf>
    <xf numFmtId="49" fontId="11" fillId="3" borderId="0" xfId="3" applyNumberFormat="1" applyFont="1" applyBorder="1" applyAlignment="1"/>
    <xf numFmtId="0" fontId="0" fillId="4" borderId="6" xfId="4" applyFont="1" applyBorder="1" applyAlignment="1">
      <alignment horizontal="left"/>
    </xf>
    <xf numFmtId="0" fontId="1" fillId="4" borderId="7" xfId="4" applyBorder="1" applyAlignment="1">
      <alignment horizontal="left"/>
    </xf>
    <xf numFmtId="49" fontId="41" fillId="12" borderId="0" xfId="0" applyNumberFormat="1" applyFont="1" applyFill="1" applyAlignment="1">
      <alignment horizontal="left" wrapText="1"/>
    </xf>
    <xf numFmtId="0" fontId="0" fillId="11" borderId="0" xfId="0" applyFont="1" applyFill="1" applyAlignment="1">
      <alignment vertical="top" wrapText="1"/>
    </xf>
    <xf numFmtId="0" fontId="0" fillId="11" borderId="0" xfId="0" applyFill="1" applyAlignment="1">
      <alignment vertical="top"/>
    </xf>
    <xf numFmtId="0" fontId="0" fillId="13" borderId="6" xfId="3" applyFont="1" applyFill="1" applyBorder="1" applyAlignment="1">
      <alignment horizontal="center" wrapText="1"/>
    </xf>
    <xf numFmtId="0" fontId="20" fillId="2" borderId="0" xfId="2" applyFont="1" applyAlignment="1">
      <alignment horizontal="center" vertical="center" wrapText="1"/>
    </xf>
    <xf numFmtId="0" fontId="20" fillId="13" borderId="6" xfId="2" applyFont="1" applyFill="1" applyBorder="1" applyAlignment="1">
      <alignment horizontal="center" wrapText="1"/>
    </xf>
    <xf numFmtId="0" fontId="20" fillId="13" borderId="7" xfId="2" applyFont="1" applyFill="1" applyBorder="1" applyAlignment="1">
      <alignment horizontal="center" wrapText="1"/>
    </xf>
    <xf numFmtId="0" fontId="2" fillId="13" borderId="6" xfId="2" applyFont="1" applyFill="1" applyBorder="1" applyAlignment="1">
      <alignment horizontal="center" wrapText="1"/>
    </xf>
    <xf numFmtId="0" fontId="2" fillId="13" borderId="7" xfId="2" applyFont="1" applyFill="1" applyBorder="1" applyAlignment="1">
      <alignment horizontal="center" wrapText="1"/>
    </xf>
    <xf numFmtId="0" fontId="2" fillId="13" borderId="9" xfId="2" applyFont="1" applyFill="1" applyBorder="1" applyAlignment="1">
      <alignment horizontal="center" wrapText="1"/>
    </xf>
    <xf numFmtId="49" fontId="1" fillId="3" borderId="0" xfId="3" applyNumberFormat="1" applyAlignment="1">
      <alignment horizontal="left" vertical="top" wrapText="1"/>
    </xf>
    <xf numFmtId="49" fontId="0" fillId="3" borderId="0" xfId="3" applyNumberFormat="1" applyFont="1" applyAlignment="1">
      <alignment horizontal="left" vertical="top" wrapText="1"/>
    </xf>
    <xf numFmtId="0" fontId="0" fillId="13" borderId="7" xfId="3" applyFont="1" applyFill="1" applyBorder="1" applyAlignment="1">
      <alignment horizontal="center" wrapText="1"/>
    </xf>
    <xf numFmtId="0" fontId="0" fillId="13" borderId="7" xfId="4" applyFont="1" applyFill="1" applyBorder="1" applyAlignment="1">
      <alignment horizontal="center" wrapText="1"/>
    </xf>
    <xf numFmtId="49" fontId="1" fillId="3" borderId="0" xfId="3" applyNumberFormat="1" applyAlignment="1">
      <alignment vertical="top"/>
    </xf>
    <xf numFmtId="49" fontId="1" fillId="3" borderId="0" xfId="3" applyNumberFormat="1" applyAlignment="1">
      <alignment wrapText="1"/>
    </xf>
    <xf numFmtId="9" fontId="0" fillId="4" borderId="6" xfId="1" applyFont="1" applyFill="1" applyBorder="1" applyAlignment="1">
      <alignment horizontal="center" wrapText="1"/>
    </xf>
    <xf numFmtId="9" fontId="1" fillId="4" borderId="6" xfId="1" applyFill="1" applyBorder="1" applyAlignment="1">
      <alignment wrapText="1"/>
    </xf>
    <xf numFmtId="9" fontId="1" fillId="4" borderId="7" xfId="1" applyFill="1" applyBorder="1" applyAlignment="1">
      <alignment wrapText="1"/>
    </xf>
    <xf numFmtId="9" fontId="1" fillId="3" borderId="6" xfId="1" applyFill="1" applyBorder="1" applyAlignment="1">
      <alignment wrapText="1"/>
    </xf>
    <xf numFmtId="9" fontId="1" fillId="3" borderId="7" xfId="1" applyFill="1" applyBorder="1" applyAlignment="1">
      <alignment wrapText="1"/>
    </xf>
    <xf numFmtId="9" fontId="1" fillId="4" borderId="6" xfId="1" applyFill="1" applyBorder="1" applyAlignment="1">
      <alignment horizontal="right" wrapText="1"/>
    </xf>
    <xf numFmtId="9" fontId="1" fillId="4" borderId="9" xfId="1" applyFill="1" applyBorder="1" applyAlignment="1">
      <alignment horizontal="right" wrapText="1"/>
    </xf>
    <xf numFmtId="0" fontId="0" fillId="13" borderId="6" xfId="3" applyFont="1" applyFill="1" applyBorder="1" applyAlignment="1">
      <alignment horizontal="left" wrapText="1"/>
    </xf>
    <xf numFmtId="0" fontId="1" fillId="13" borderId="7" xfId="3" applyFill="1" applyBorder="1" applyAlignment="1">
      <alignment horizontal="left" wrapText="1"/>
    </xf>
    <xf numFmtId="0" fontId="0" fillId="13" borderId="6" xfId="4" applyFont="1" applyFill="1" applyBorder="1" applyAlignment="1">
      <alignment horizontal="left" wrapText="1"/>
    </xf>
    <xf numFmtId="0" fontId="1" fillId="13" borderId="7" xfId="4" applyFill="1" applyBorder="1" applyAlignment="1">
      <alignment horizontal="left" wrapText="1"/>
    </xf>
    <xf numFmtId="9" fontId="1" fillId="4" borderId="11" xfId="1" applyFill="1" applyBorder="1" applyAlignment="1">
      <alignment horizontal="center" wrapText="1"/>
    </xf>
    <xf numFmtId="9" fontId="1" fillId="4" borderId="12" xfId="1" applyFill="1" applyBorder="1" applyAlignment="1">
      <alignment horizontal="center" wrapText="1"/>
    </xf>
    <xf numFmtId="0" fontId="37" fillId="3" borderId="0" xfId="3" applyFont="1" applyBorder="1" applyAlignment="1">
      <alignment horizontal="left" vertical="top" wrapText="1"/>
    </xf>
    <xf numFmtId="49" fontId="0" fillId="13" borderId="0" xfId="3" applyNumberFormat="1" applyFont="1" applyFill="1" applyAlignment="1">
      <alignment horizontal="left" vertical="top"/>
    </xf>
    <xf numFmtId="49" fontId="1" fillId="13" borderId="0" xfId="3" applyNumberFormat="1" applyFill="1" applyAlignment="1">
      <alignment horizontal="left" vertical="top"/>
    </xf>
    <xf numFmtId="0" fontId="0" fillId="4" borderId="6" xfId="4" applyFont="1" applyBorder="1" applyAlignment="1">
      <alignment horizontal="center" wrapText="1"/>
    </xf>
    <xf numFmtId="49" fontId="0" fillId="13" borderId="0" xfId="3" applyNumberFormat="1" applyFont="1" applyFill="1" applyAlignment="1">
      <alignment horizontal="left" wrapText="1"/>
    </xf>
    <xf numFmtId="0" fontId="1" fillId="3" borderId="0" xfId="3" applyAlignment="1">
      <alignment horizontal="center"/>
    </xf>
    <xf numFmtId="0" fontId="1" fillId="13" borderId="0" xfId="4" applyFill="1" applyBorder="1" applyAlignment="1">
      <alignment horizontal="center" wrapText="1"/>
    </xf>
    <xf numFmtId="9" fontId="1" fillId="13" borderId="0" xfId="3" applyNumberFormat="1" applyFill="1" applyBorder="1" applyAlignment="1">
      <alignment horizontal="center" wrapText="1"/>
    </xf>
    <xf numFmtId="49" fontId="0" fillId="15" borderId="0" xfId="3" applyNumberFormat="1" applyFont="1" applyFill="1" applyAlignment="1">
      <alignment horizontal="left"/>
    </xf>
    <xf numFmtId="9" fontId="1" fillId="13" borderId="0" xfId="4" applyNumberFormat="1" applyFill="1" applyBorder="1" applyAlignment="1">
      <alignment horizontal="center" wrapText="1"/>
    </xf>
    <xf numFmtId="9" fontId="1" fillId="3" borderId="11" xfId="1" applyFill="1" applyBorder="1" applyAlignment="1">
      <alignment horizontal="center" wrapText="1"/>
    </xf>
    <xf numFmtId="9" fontId="1" fillId="3" borderId="12" xfId="1" applyFill="1" applyBorder="1" applyAlignment="1">
      <alignment horizontal="center" wrapText="1"/>
    </xf>
    <xf numFmtId="0" fontId="37" fillId="4" borderId="11" xfId="4" applyFont="1" applyBorder="1" applyAlignment="1">
      <alignment horizontal="center" wrapText="1"/>
    </xf>
    <xf numFmtId="9" fontId="1" fillId="4" borderId="6" xfId="4" applyNumberFormat="1" applyBorder="1" applyAlignment="1">
      <alignment wrapText="1"/>
    </xf>
    <xf numFmtId="0" fontId="1" fillId="4" borderId="7" xfId="4" applyBorder="1" applyAlignment="1">
      <alignment wrapText="1"/>
    </xf>
    <xf numFmtId="9" fontId="1" fillId="3" borderId="6" xfId="3" applyNumberFormat="1" applyBorder="1" applyAlignment="1">
      <alignment wrapText="1"/>
    </xf>
    <xf numFmtId="0" fontId="1" fillId="3" borderId="7" xfId="3" applyBorder="1" applyAlignment="1">
      <alignment wrapText="1"/>
    </xf>
    <xf numFmtId="0" fontId="1" fillId="4" borderId="6" xfId="4" applyBorder="1" applyAlignment="1">
      <alignment wrapText="1"/>
    </xf>
    <xf numFmtId="0" fontId="1" fillId="3" borderId="6" xfId="3" applyBorder="1" applyAlignment="1">
      <alignment wrapText="1"/>
    </xf>
    <xf numFmtId="0" fontId="0" fillId="4" borderId="9" xfId="4" applyFont="1" applyBorder="1" applyAlignment="1">
      <alignment horizontal="center" wrapText="1"/>
    </xf>
    <xf numFmtId="0" fontId="0" fillId="4" borderId="7" xfId="4" applyFont="1" applyBorder="1" applyAlignment="1">
      <alignment horizontal="center" wrapText="1"/>
    </xf>
  </cellXfs>
  <cellStyles count="8">
    <cellStyle name="20% - Èmfasi1" xfId="3" builtinId="30"/>
    <cellStyle name="20% - Énfasis1 2" xfId="6"/>
    <cellStyle name="40% - Èmfasi1" xfId="4" builtinId="31"/>
    <cellStyle name="Èmfasi1" xfId="2" builtinId="29"/>
    <cellStyle name="Normal" xfId="0" builtinId="0"/>
    <cellStyle name="Percentatge" xfId="1" builtinId="5"/>
    <cellStyle name="Porcentaje 2" xfId="5"/>
    <cellStyle name="Porcentual 2" xfId="7"/>
  </cellStyles>
  <dxfs count="44">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checked="Checked"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checked="Checked"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checked="Checked"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checked="Checked"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checked="Checked"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checked="Checked"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checked="Checked"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checked="Checked"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checked="Checked"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checked="Checked"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checked="Checked" lockText="1"/>
</file>

<file path=xl/ctrlProps/ctrlProp418.xml><?xml version="1.0" encoding="utf-8"?>
<formControlPr xmlns="http://schemas.microsoft.com/office/spreadsheetml/2009/9/main" objectType="CheckBox" checked="Checked"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checked="Checked"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checked="Checked"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checked="Checked" lockText="1"/>
</file>

<file path=xl/ctrlProps/ctrlProp442.xml><?xml version="1.0" encoding="utf-8"?>
<formControlPr xmlns="http://schemas.microsoft.com/office/spreadsheetml/2009/9/main" objectType="CheckBox" checked="Checked"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checked="Checked" lockText="1"/>
</file>

<file path=xl/ctrlProps/ctrlProp454.xml><?xml version="1.0" encoding="utf-8"?>
<formControlPr xmlns="http://schemas.microsoft.com/office/spreadsheetml/2009/9/main" objectType="CheckBox" checked="Checked"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checked="Checked" lockText="1"/>
</file>

<file path=xl/ctrlProps/ctrlProp466.xml><?xml version="1.0" encoding="utf-8"?>
<formControlPr xmlns="http://schemas.microsoft.com/office/spreadsheetml/2009/9/main" objectType="CheckBox" checked="Checked"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checked="Checked" lockText="1"/>
</file>

<file path=xl/ctrlProps/ctrlProp478.xml><?xml version="1.0" encoding="utf-8"?>
<formControlPr xmlns="http://schemas.microsoft.com/office/spreadsheetml/2009/9/main" objectType="CheckBox" checked="Checked"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checked="Checked"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checked="Checked"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checked="Checked" lockText="1"/>
</file>

<file path=xl/ctrlProps/ctrlProp502.xml><?xml version="1.0" encoding="utf-8"?>
<formControlPr xmlns="http://schemas.microsoft.com/office/spreadsheetml/2009/9/main" objectType="CheckBox" checked="Checked"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checked="Checked" lockText="1"/>
</file>

<file path=xl/ctrlProps/ctrlProp514.xml><?xml version="1.0" encoding="utf-8"?>
<formControlPr xmlns="http://schemas.microsoft.com/office/spreadsheetml/2009/9/main" objectType="CheckBox" checked="Checked"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checked="Checked" lockText="1"/>
</file>

<file path=xl/ctrlProps/ctrlProp526.xml><?xml version="1.0" encoding="utf-8"?>
<formControlPr xmlns="http://schemas.microsoft.com/office/spreadsheetml/2009/9/main" objectType="CheckBox" checked="Checked"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checked="Checked" lockText="1"/>
</file>

<file path=xl/ctrlProps/ctrlProp538.xml><?xml version="1.0" encoding="utf-8"?>
<formControlPr xmlns="http://schemas.microsoft.com/office/spreadsheetml/2009/9/main" objectType="CheckBox" checked="Checked"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checked="Checked"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checked="Checked"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checked="Checked" lockText="1"/>
</file>

<file path=xl/ctrlProps/ctrlProp562.xml><?xml version="1.0" encoding="utf-8"?>
<formControlPr xmlns="http://schemas.microsoft.com/office/spreadsheetml/2009/9/main" objectType="CheckBox" checked="Checked"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checked="Checked" lockText="1"/>
</file>

<file path=xl/ctrlProps/ctrlProp574.xml><?xml version="1.0" encoding="utf-8"?>
<formControlPr xmlns="http://schemas.microsoft.com/office/spreadsheetml/2009/9/main" objectType="CheckBox" checked="Checked"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checked="Checked"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checked="Checked"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1.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6.xml><?xml version="1.0" encoding="utf-8"?>
<formControlPr xmlns="http://schemas.microsoft.com/office/spreadsheetml/2009/9/main" objectType="Label"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2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33.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34.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37.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2.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vmlDrawing35.v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2.emf"/></Relationships>
</file>

<file path=xl/drawings/_rels/vmlDrawing36.v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44.emf"/></Relationships>
</file>

<file path=xl/drawings/_rels/vmlDrawing38.v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8.emf"/></Relationships>
</file>

<file path=xl/drawings/_rels/vmlDrawing39.v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50.emf"/></Relationships>
</file>

<file path=xl/drawings/_rels/vmlDrawing42.vml.rels><?xml version="1.0" encoding="UTF-8" standalone="yes"?>
<Relationships xmlns="http://schemas.openxmlformats.org/package/2006/relationships"><Relationship Id="rId2" Type="http://schemas.openxmlformats.org/officeDocument/2006/relationships/image" Target="../media/image55.emf"/><Relationship Id="rId1" Type="http://schemas.openxmlformats.org/officeDocument/2006/relationships/image" Target="../media/image56.emf"/></Relationships>
</file>

<file path=xl/drawings/_rels/vmlDrawing43.v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8.emf"/></Relationships>
</file>

<file path=xl/drawings/_rels/vmlDrawing44.vml.rels><?xml version="1.0" encoding="UTF-8" standalone="yes"?>
<Relationships xmlns="http://schemas.openxmlformats.org/package/2006/relationships"><Relationship Id="rId2" Type="http://schemas.openxmlformats.org/officeDocument/2006/relationships/image" Target="../media/image59.emf"/><Relationship Id="rId1" Type="http://schemas.openxmlformats.org/officeDocument/2006/relationships/image" Target="../media/image60.emf"/></Relationships>
</file>

<file path=xl/drawings/_rels/vmlDrawing45.vml.rels><?xml version="1.0" encoding="UTF-8" standalone="yes"?>
<Relationships xmlns="http://schemas.openxmlformats.org/package/2006/relationships"><Relationship Id="rId2" Type="http://schemas.openxmlformats.org/officeDocument/2006/relationships/image" Target="../media/image61.emf"/><Relationship Id="rId1" Type="http://schemas.openxmlformats.org/officeDocument/2006/relationships/image" Target="../media/image62.emf"/></Relationships>
</file>

<file path=xl/drawings/_rels/vmlDrawing46.vml.rels><?xml version="1.0" encoding="UTF-8" standalone="yes"?>
<Relationships xmlns="http://schemas.openxmlformats.org/package/2006/relationships"><Relationship Id="rId2" Type="http://schemas.openxmlformats.org/officeDocument/2006/relationships/image" Target="../media/image63.emf"/><Relationship Id="rId1" Type="http://schemas.openxmlformats.org/officeDocument/2006/relationships/image" Target="../media/image64.emf"/></Relationships>
</file>

<file path=xl/drawings/_rels/vmlDrawing47.v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emf"/></Relationships>
</file>

<file path=xl/drawings/_rels/vmlDrawing48.v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09921" name="Label 1" hidden="1">
              <a:extLst>
                <a:ext uri="{63B3BB69-23CF-44E3-9099-C40C66FF867C}">
                  <a14:compatExt spid="_x0000_s209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9922" name="Label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9923" name="Label 3" hidden="1">
              <a:extLst>
                <a:ext uri="{63B3BB69-23CF-44E3-9099-C40C66FF867C}">
                  <a14:compatExt spid="_x0000_s209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9924" name="Label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09925" name="Label 5" hidden="1">
              <a:extLst>
                <a:ext uri="{63B3BB69-23CF-44E3-9099-C40C66FF867C}">
                  <a14:compatExt spid="_x0000_s209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09926" name="Label 6" hidden="1">
              <a:extLst>
                <a:ext uri="{63B3BB69-23CF-44E3-9099-C40C66FF867C}">
                  <a14:compatExt spid="_x0000_s209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19050</xdr:rowOff>
        </xdr:to>
        <xdr:sp macro="" textlink="">
          <xdr:nvSpPr>
            <xdr:cNvPr id="209927" name="Check Box 7" hidden="1">
              <a:extLst>
                <a:ext uri="{63B3BB69-23CF-44E3-9099-C40C66FF867C}">
                  <a14:compatExt spid="_x0000_s209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09928" name="Check Box 8" hidden="1">
              <a:extLst>
                <a:ext uri="{63B3BB69-23CF-44E3-9099-C40C66FF867C}">
                  <a14:compatExt spid="_x0000_s209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09929" name="Check Box 9" hidden="1">
              <a:extLst>
                <a:ext uri="{63B3BB69-23CF-44E3-9099-C40C66FF867C}">
                  <a14:compatExt spid="_x0000_s209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09930" name="Check Box 10" hidden="1">
              <a:extLst>
                <a:ext uri="{63B3BB69-23CF-44E3-9099-C40C66FF867C}">
                  <a14:compatExt spid="_x0000_s209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09931" name="Check Box 11" hidden="1">
              <a:extLst>
                <a:ext uri="{63B3BB69-23CF-44E3-9099-C40C66FF867C}">
                  <a14:compatExt spid="_x0000_s209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09932" name="Check Box 12" hidden="1">
              <a:extLst>
                <a:ext uri="{63B3BB69-23CF-44E3-9099-C40C66FF867C}">
                  <a14:compatExt spid="_x0000_s209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95250</xdr:rowOff>
        </xdr:from>
        <xdr:to>
          <xdr:col>3</xdr:col>
          <xdr:colOff>295275</xdr:colOff>
          <xdr:row>17</xdr:row>
          <xdr:rowOff>133350</xdr:rowOff>
        </xdr:to>
        <xdr:sp macro="" textlink="">
          <xdr:nvSpPr>
            <xdr:cNvPr id="219137" name="Label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38" name="Label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39" name="Label 3" hidden="1">
              <a:extLst>
                <a:ext uri="{63B3BB69-23CF-44E3-9099-C40C66FF867C}">
                  <a14:compatExt spid="_x0000_s219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40" name="Label 4" hidden="1">
              <a:extLst>
                <a:ext uri="{63B3BB69-23CF-44E3-9099-C40C66FF867C}">
                  <a14:compatExt spid="_x0000_s219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18</xdr:row>
          <xdr:rowOff>85725</xdr:rowOff>
        </xdr:from>
        <xdr:to>
          <xdr:col>3</xdr:col>
          <xdr:colOff>285750</xdr:colOff>
          <xdr:row>19</xdr:row>
          <xdr:rowOff>123825</xdr:rowOff>
        </xdr:to>
        <xdr:sp macro="" textlink="">
          <xdr:nvSpPr>
            <xdr:cNvPr id="219141" name="Label 5" hidden="1">
              <a:extLst>
                <a:ext uri="{63B3BB69-23CF-44E3-9099-C40C66FF867C}">
                  <a14:compatExt spid="_x0000_s219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57150</xdr:rowOff>
        </xdr:from>
        <xdr:to>
          <xdr:col>3</xdr:col>
          <xdr:colOff>276225</xdr:colOff>
          <xdr:row>21</xdr:row>
          <xdr:rowOff>95250</xdr:rowOff>
        </xdr:to>
        <xdr:sp macro="" textlink="">
          <xdr:nvSpPr>
            <xdr:cNvPr id="219142" name="Label 6" hidden="1">
              <a:extLst>
                <a:ext uri="{63B3BB69-23CF-44E3-9099-C40C66FF867C}">
                  <a14:compatExt spid="_x0000_s219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361950</xdr:colOff>
          <xdr:row>13</xdr:row>
          <xdr:rowOff>19050</xdr:rowOff>
        </xdr:to>
        <xdr:sp macro="" textlink="">
          <xdr:nvSpPr>
            <xdr:cNvPr id="219143" name="Check Box 7" hidden="1">
              <a:extLst>
                <a:ext uri="{63B3BB69-23CF-44E3-9099-C40C66FF867C}">
                  <a14:compatExt spid="_x0000_s219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19050</xdr:rowOff>
        </xdr:to>
        <xdr:sp macro="" textlink="">
          <xdr:nvSpPr>
            <xdr:cNvPr id="219144" name="Check Box 8" hidden="1">
              <a:extLst>
                <a:ext uri="{63B3BB69-23CF-44E3-9099-C40C66FF867C}">
                  <a14:compatExt spid="_x0000_s219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9145" name="Check Box 9" hidden="1">
              <a:extLst>
                <a:ext uri="{63B3BB69-23CF-44E3-9099-C40C66FF867C}">
                  <a14:compatExt spid="_x0000_s219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9146" name="Check Box 10" hidden="1">
              <a:extLst>
                <a:ext uri="{63B3BB69-23CF-44E3-9099-C40C66FF867C}">
                  <a14:compatExt spid="_x0000_s219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9147" name="Check Box 11" hidden="1">
              <a:extLst>
                <a:ext uri="{63B3BB69-23CF-44E3-9099-C40C66FF867C}">
                  <a14:compatExt spid="_x0000_s219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9148" name="Check Box 12" hidden="1">
              <a:extLst>
                <a:ext uri="{63B3BB69-23CF-44E3-9099-C40C66FF867C}">
                  <a14:compatExt spid="_x0000_s219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95250</xdr:rowOff>
        </xdr:from>
        <xdr:to>
          <xdr:col>3</xdr:col>
          <xdr:colOff>295275</xdr:colOff>
          <xdr:row>17</xdr:row>
          <xdr:rowOff>133350</xdr:rowOff>
        </xdr:to>
        <xdr:sp macro="" textlink="">
          <xdr:nvSpPr>
            <xdr:cNvPr id="219149" name="Label 13" hidden="1">
              <a:extLst>
                <a:ext uri="{63B3BB69-23CF-44E3-9099-C40C66FF867C}">
                  <a14:compatExt spid="_x0000_s219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50" name="Label 14" hidden="1">
              <a:extLst>
                <a:ext uri="{63B3BB69-23CF-44E3-9099-C40C66FF867C}">
                  <a14:compatExt spid="_x0000_s219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51" name="Label 15" hidden="1">
              <a:extLst>
                <a:ext uri="{63B3BB69-23CF-44E3-9099-C40C66FF867C}">
                  <a14:compatExt spid="_x0000_s219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52" name="Label 16" hidden="1">
              <a:extLst>
                <a:ext uri="{63B3BB69-23CF-44E3-9099-C40C66FF867C}">
                  <a14:compatExt spid="_x0000_s219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18</xdr:row>
          <xdr:rowOff>85725</xdr:rowOff>
        </xdr:from>
        <xdr:to>
          <xdr:col>3</xdr:col>
          <xdr:colOff>285750</xdr:colOff>
          <xdr:row>19</xdr:row>
          <xdr:rowOff>123825</xdr:rowOff>
        </xdr:to>
        <xdr:sp macro="" textlink="">
          <xdr:nvSpPr>
            <xdr:cNvPr id="219153" name="Label 17" hidden="1">
              <a:extLst>
                <a:ext uri="{63B3BB69-23CF-44E3-9099-C40C66FF867C}">
                  <a14:compatExt spid="_x0000_s21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57150</xdr:rowOff>
        </xdr:from>
        <xdr:to>
          <xdr:col>3</xdr:col>
          <xdr:colOff>276225</xdr:colOff>
          <xdr:row>21</xdr:row>
          <xdr:rowOff>95250</xdr:rowOff>
        </xdr:to>
        <xdr:sp macro="" textlink="">
          <xdr:nvSpPr>
            <xdr:cNvPr id="219154" name="Label 18" hidden="1">
              <a:extLst>
                <a:ext uri="{63B3BB69-23CF-44E3-9099-C40C66FF867C}">
                  <a14:compatExt spid="_x0000_s21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361950</xdr:colOff>
          <xdr:row>13</xdr:row>
          <xdr:rowOff>19050</xdr:rowOff>
        </xdr:to>
        <xdr:sp macro="" textlink="">
          <xdr:nvSpPr>
            <xdr:cNvPr id="219155" name="Check Box 19" hidden="1">
              <a:extLst>
                <a:ext uri="{63B3BB69-23CF-44E3-9099-C40C66FF867C}">
                  <a14:compatExt spid="_x0000_s219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19050</xdr:rowOff>
        </xdr:to>
        <xdr:sp macro="" textlink="">
          <xdr:nvSpPr>
            <xdr:cNvPr id="219156" name="Check Box 20" hidden="1">
              <a:extLst>
                <a:ext uri="{63B3BB69-23CF-44E3-9099-C40C66FF867C}">
                  <a14:compatExt spid="_x0000_s219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9157" name="Check Box 21" hidden="1">
              <a:extLst>
                <a:ext uri="{63B3BB69-23CF-44E3-9099-C40C66FF867C}">
                  <a14:compatExt spid="_x0000_s219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9158" name="Check Box 22" hidden="1">
              <a:extLst>
                <a:ext uri="{63B3BB69-23CF-44E3-9099-C40C66FF867C}">
                  <a14:compatExt spid="_x0000_s219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9159" name="Check Box 23" hidden="1">
              <a:extLst>
                <a:ext uri="{63B3BB69-23CF-44E3-9099-C40C66FF867C}">
                  <a14:compatExt spid="_x0000_s21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9160" name="Check Box 24" hidden="1">
              <a:extLst>
                <a:ext uri="{63B3BB69-23CF-44E3-9099-C40C66FF867C}">
                  <a14:compatExt spid="_x0000_s21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95250</xdr:rowOff>
        </xdr:from>
        <xdr:to>
          <xdr:col>3</xdr:col>
          <xdr:colOff>295275</xdr:colOff>
          <xdr:row>17</xdr:row>
          <xdr:rowOff>133350</xdr:rowOff>
        </xdr:to>
        <xdr:sp macro="" textlink="">
          <xdr:nvSpPr>
            <xdr:cNvPr id="219161" name="Label 25" hidden="1">
              <a:extLst>
                <a:ext uri="{63B3BB69-23CF-44E3-9099-C40C66FF867C}">
                  <a14:compatExt spid="_x0000_s219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62" name="Label 26" hidden="1">
              <a:extLst>
                <a:ext uri="{63B3BB69-23CF-44E3-9099-C40C66FF867C}">
                  <a14:compatExt spid="_x0000_s219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63" name="Label 27" hidden="1">
              <a:extLst>
                <a:ext uri="{63B3BB69-23CF-44E3-9099-C40C66FF867C}">
                  <a14:compatExt spid="_x0000_s219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64" name="Label 28" hidden="1">
              <a:extLst>
                <a:ext uri="{63B3BB69-23CF-44E3-9099-C40C66FF867C}">
                  <a14:compatExt spid="_x0000_s219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18</xdr:row>
          <xdr:rowOff>85725</xdr:rowOff>
        </xdr:from>
        <xdr:to>
          <xdr:col>3</xdr:col>
          <xdr:colOff>285750</xdr:colOff>
          <xdr:row>19</xdr:row>
          <xdr:rowOff>123825</xdr:rowOff>
        </xdr:to>
        <xdr:sp macro="" textlink="">
          <xdr:nvSpPr>
            <xdr:cNvPr id="219165" name="Label 29" hidden="1">
              <a:extLst>
                <a:ext uri="{63B3BB69-23CF-44E3-9099-C40C66FF867C}">
                  <a14:compatExt spid="_x0000_s219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57150</xdr:rowOff>
        </xdr:from>
        <xdr:to>
          <xdr:col>3</xdr:col>
          <xdr:colOff>276225</xdr:colOff>
          <xdr:row>21</xdr:row>
          <xdr:rowOff>95250</xdr:rowOff>
        </xdr:to>
        <xdr:sp macro="" textlink="">
          <xdr:nvSpPr>
            <xdr:cNvPr id="219166" name="Label 30" hidden="1">
              <a:extLst>
                <a:ext uri="{63B3BB69-23CF-44E3-9099-C40C66FF867C}">
                  <a14:compatExt spid="_x0000_s219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361950</xdr:colOff>
          <xdr:row>13</xdr:row>
          <xdr:rowOff>19050</xdr:rowOff>
        </xdr:to>
        <xdr:sp macro="" textlink="">
          <xdr:nvSpPr>
            <xdr:cNvPr id="219167" name="Check Box 31" hidden="1">
              <a:extLst>
                <a:ext uri="{63B3BB69-23CF-44E3-9099-C40C66FF867C}">
                  <a14:compatExt spid="_x0000_s21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19168" name="Check Box 32" hidden="1">
              <a:extLst>
                <a:ext uri="{63B3BB69-23CF-44E3-9099-C40C66FF867C}">
                  <a14:compatExt spid="_x0000_s21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9169" name="Check Box 33" hidden="1">
              <a:extLst>
                <a:ext uri="{63B3BB69-23CF-44E3-9099-C40C66FF867C}">
                  <a14:compatExt spid="_x0000_s21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9170" name="Check Box 34" hidden="1">
              <a:extLst>
                <a:ext uri="{63B3BB69-23CF-44E3-9099-C40C66FF867C}">
                  <a14:compatExt spid="_x0000_s21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9171" name="Check Box 35" hidden="1">
              <a:extLst>
                <a:ext uri="{63B3BB69-23CF-44E3-9099-C40C66FF867C}">
                  <a14:compatExt spid="_x0000_s219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9172" name="Check Box 36" hidden="1">
              <a:extLst>
                <a:ext uri="{63B3BB69-23CF-44E3-9099-C40C66FF867C}">
                  <a14:compatExt spid="_x0000_s219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20161" name="Label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0162" name="Label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0163" name="Label 3" hidden="1">
              <a:extLst>
                <a:ext uri="{63B3BB69-23CF-44E3-9099-C40C66FF867C}">
                  <a14:compatExt spid="_x0000_s220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0164" name="Label 4" hidden="1">
              <a:extLst>
                <a:ext uri="{63B3BB69-23CF-44E3-9099-C40C66FF867C}">
                  <a14:compatExt spid="_x0000_s220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20165" name="Label 5" hidden="1">
              <a:extLst>
                <a:ext uri="{63B3BB69-23CF-44E3-9099-C40C66FF867C}">
                  <a14:compatExt spid="_x0000_s220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20166" name="Label 6" hidden="1">
              <a:extLst>
                <a:ext uri="{63B3BB69-23CF-44E3-9099-C40C66FF867C}">
                  <a14:compatExt spid="_x0000_s220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20167" name="Check Box 7" hidden="1">
              <a:extLst>
                <a:ext uri="{63B3BB69-23CF-44E3-9099-C40C66FF867C}">
                  <a14:compatExt spid="_x0000_s220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19050</xdr:rowOff>
        </xdr:to>
        <xdr:sp macro="" textlink="">
          <xdr:nvSpPr>
            <xdr:cNvPr id="220168" name="Check Box 8" hidden="1">
              <a:extLst>
                <a:ext uri="{63B3BB69-23CF-44E3-9099-C40C66FF867C}">
                  <a14:compatExt spid="_x0000_s220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20169" name="Check Box 9" hidden="1">
              <a:extLst>
                <a:ext uri="{63B3BB69-23CF-44E3-9099-C40C66FF867C}">
                  <a14:compatExt spid="_x0000_s220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20170" name="Check Box 10" hidden="1">
              <a:extLst>
                <a:ext uri="{63B3BB69-23CF-44E3-9099-C40C66FF867C}">
                  <a14:compatExt spid="_x0000_s220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5</xdr:col>
          <xdr:colOff>0</xdr:colOff>
          <xdr:row>13</xdr:row>
          <xdr:rowOff>19050</xdr:rowOff>
        </xdr:to>
        <xdr:sp macro="" textlink="">
          <xdr:nvSpPr>
            <xdr:cNvPr id="220171" name="Check Box 11" hidden="1">
              <a:extLst>
                <a:ext uri="{63B3BB69-23CF-44E3-9099-C40C66FF867C}">
                  <a14:compatExt spid="_x0000_s220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20172" name="Check Box 12" hidden="1">
              <a:extLst>
                <a:ext uri="{63B3BB69-23CF-44E3-9099-C40C66FF867C}">
                  <a14:compatExt spid="_x0000_s220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1185" name="Label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1186" name="Label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1187" name="Label 3" hidden="1">
              <a:extLst>
                <a:ext uri="{63B3BB69-23CF-44E3-9099-C40C66FF867C}">
                  <a14:compatExt spid="_x0000_s221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1188" name="Label 4" hidden="1">
              <a:extLst>
                <a:ext uri="{63B3BB69-23CF-44E3-9099-C40C66FF867C}">
                  <a14:compatExt spid="_x0000_s221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1189" name="Label 5" hidden="1">
              <a:extLst>
                <a:ext uri="{63B3BB69-23CF-44E3-9099-C40C66FF867C}">
                  <a14:compatExt spid="_x0000_s221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1190" name="Label 6" hidden="1">
              <a:extLst>
                <a:ext uri="{63B3BB69-23CF-44E3-9099-C40C66FF867C}">
                  <a14:compatExt spid="_x0000_s221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1191" name="Check Box 7" hidden="1">
              <a:extLst>
                <a:ext uri="{63B3BB69-23CF-44E3-9099-C40C66FF867C}">
                  <a14:compatExt spid="_x0000_s22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21192" name="Check Box 8" hidden="1">
              <a:extLst>
                <a:ext uri="{63B3BB69-23CF-44E3-9099-C40C66FF867C}">
                  <a14:compatExt spid="_x0000_s22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1193" name="Check Box 9" hidden="1">
              <a:extLst>
                <a:ext uri="{63B3BB69-23CF-44E3-9099-C40C66FF867C}">
                  <a14:compatExt spid="_x0000_s22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1194" name="Check Box 10" hidden="1">
              <a:extLst>
                <a:ext uri="{63B3BB69-23CF-44E3-9099-C40C66FF867C}">
                  <a14:compatExt spid="_x0000_s22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590550</xdr:colOff>
          <xdr:row>13</xdr:row>
          <xdr:rowOff>28575</xdr:rowOff>
        </xdr:to>
        <xdr:sp macro="" textlink="">
          <xdr:nvSpPr>
            <xdr:cNvPr id="221195" name="Check Box 11" hidden="1">
              <a:extLst>
                <a:ext uri="{63B3BB69-23CF-44E3-9099-C40C66FF867C}">
                  <a14:compatExt spid="_x0000_s22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1196" name="Check Box 12" hidden="1">
              <a:extLst>
                <a:ext uri="{63B3BB69-23CF-44E3-9099-C40C66FF867C}">
                  <a14:compatExt spid="_x0000_s22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22209" name="Label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2210" name="Label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2211" name="Label 3" hidden="1">
              <a:extLst>
                <a:ext uri="{63B3BB69-23CF-44E3-9099-C40C66FF867C}">
                  <a14:compatExt spid="_x0000_s22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2212" name="Label 4" hidden="1">
              <a:extLst>
                <a:ext uri="{63B3BB69-23CF-44E3-9099-C40C66FF867C}">
                  <a14:compatExt spid="_x0000_s22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22213" name="Label 5" hidden="1">
              <a:extLst>
                <a:ext uri="{63B3BB69-23CF-44E3-9099-C40C66FF867C}">
                  <a14:compatExt spid="_x0000_s22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22214" name="Label 6" hidden="1">
              <a:extLst>
                <a:ext uri="{63B3BB69-23CF-44E3-9099-C40C66FF867C}">
                  <a14:compatExt spid="_x0000_s22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19050</xdr:rowOff>
        </xdr:to>
        <xdr:sp macro="" textlink="">
          <xdr:nvSpPr>
            <xdr:cNvPr id="222215" name="Check Box 7" hidden="1">
              <a:extLst>
                <a:ext uri="{63B3BB69-23CF-44E3-9099-C40C66FF867C}">
                  <a14:compatExt spid="_x0000_s22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22216" name="Check Box 8" hidden="1">
              <a:extLst>
                <a:ext uri="{63B3BB69-23CF-44E3-9099-C40C66FF867C}">
                  <a14:compatExt spid="_x0000_s22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22217" name="Check Box 9" hidden="1">
              <a:extLst>
                <a:ext uri="{63B3BB69-23CF-44E3-9099-C40C66FF867C}">
                  <a14:compatExt spid="_x0000_s22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22218" name="Check Box 10" hidden="1">
              <a:extLst>
                <a:ext uri="{63B3BB69-23CF-44E3-9099-C40C66FF867C}">
                  <a14:compatExt spid="_x0000_s22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22219" name="Check Box 11" hidden="1">
              <a:extLst>
                <a:ext uri="{63B3BB69-23CF-44E3-9099-C40C66FF867C}">
                  <a14:compatExt spid="_x0000_s22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22220" name="Check Box 12" hidden="1">
              <a:extLst>
                <a:ext uri="{63B3BB69-23CF-44E3-9099-C40C66FF867C}">
                  <a14:compatExt spid="_x0000_s22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19050</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971550</xdr:colOff>
          <xdr:row>12</xdr:row>
          <xdr:rowOff>180975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24257" name="Label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4258" name="Label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4259" name="Label 3" hidden="1">
              <a:extLst>
                <a:ext uri="{63B3BB69-23CF-44E3-9099-C40C66FF867C}">
                  <a14:compatExt spid="_x0000_s22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4260" name="Label 4" hidden="1">
              <a:extLst>
                <a:ext uri="{63B3BB69-23CF-44E3-9099-C40C66FF867C}">
                  <a14:compatExt spid="_x0000_s22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24261" name="Label 5" hidden="1">
              <a:extLst>
                <a:ext uri="{63B3BB69-23CF-44E3-9099-C40C66FF867C}">
                  <a14:compatExt spid="_x0000_s22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24262" name="Label 6" hidden="1">
              <a:extLst>
                <a:ext uri="{63B3BB69-23CF-44E3-9099-C40C66FF867C}">
                  <a14:compatExt spid="_x0000_s22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19050</xdr:rowOff>
        </xdr:to>
        <xdr:sp macro="" textlink="">
          <xdr:nvSpPr>
            <xdr:cNvPr id="224263" name="Check Box 7" hidden="1">
              <a:extLst>
                <a:ext uri="{63B3BB69-23CF-44E3-9099-C40C66FF867C}">
                  <a14:compatExt spid="_x0000_s22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12</xdr:row>
          <xdr:rowOff>180975</xdr:rowOff>
        </xdr:to>
        <xdr:sp macro="" textlink="">
          <xdr:nvSpPr>
            <xdr:cNvPr id="224264" name="Check Box 8" hidden="1">
              <a:extLst>
                <a:ext uri="{63B3BB69-23CF-44E3-9099-C40C66FF867C}">
                  <a14:compatExt spid="_x0000_s22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24265" name="Check Box 9" hidden="1">
              <a:extLst>
                <a:ext uri="{63B3BB69-23CF-44E3-9099-C40C66FF867C}">
                  <a14:compatExt spid="_x0000_s22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24266" name="Check Box 10" hidden="1">
              <a:extLst>
                <a:ext uri="{63B3BB69-23CF-44E3-9099-C40C66FF867C}">
                  <a14:compatExt spid="_x0000_s22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24267" name="Check Box 11" hidden="1">
              <a:extLst>
                <a:ext uri="{63B3BB69-23CF-44E3-9099-C40C66FF867C}">
                  <a14:compatExt spid="_x0000_s22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24268" name="Check Box 12" hidden="1">
              <a:extLst>
                <a:ext uri="{63B3BB69-23CF-44E3-9099-C40C66FF867C}">
                  <a14:compatExt spid="_x0000_s22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5281" name="Label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5282" name="Label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5283" name="Label 3"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5284" name="Label 4"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5"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6"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25287" name="Check Box 7"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171450</xdr:rowOff>
        </xdr:to>
        <xdr:sp macro="" textlink="">
          <xdr:nvSpPr>
            <xdr:cNvPr id="225288" name="Check Box 8"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5289" name="Check Box 9"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0"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590550</xdr:colOff>
          <xdr:row>13</xdr:row>
          <xdr:rowOff>28575</xdr:rowOff>
        </xdr:to>
        <xdr:sp macro="" textlink="">
          <xdr:nvSpPr>
            <xdr:cNvPr id="225291" name="Check Box 11"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5292" name="Check Box 12"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26305" name="Label 3"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6306" name="Label 4"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6307" name="Label 5" hidden="1">
              <a:extLst>
                <a:ext uri="{63B3BB69-23CF-44E3-9099-C40C66FF867C}">
                  <a14:compatExt spid="_x0000_s226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6308" name="Label 6" hidden="1">
              <a:extLst>
                <a:ext uri="{63B3BB69-23CF-44E3-9099-C40C66FF867C}">
                  <a14:compatExt spid="_x0000_s226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26309" name="Label 7" hidden="1">
              <a:extLst>
                <a:ext uri="{63B3BB69-23CF-44E3-9099-C40C66FF867C}">
                  <a14:compatExt spid="_x0000_s226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26310" name="Label 8" hidden="1">
              <a:extLst>
                <a:ext uri="{63B3BB69-23CF-44E3-9099-C40C66FF867C}">
                  <a14:compatExt spid="_x0000_s226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19050</xdr:rowOff>
        </xdr:to>
        <xdr:sp macro="" textlink="">
          <xdr:nvSpPr>
            <xdr:cNvPr id="226311" name="Check Box 9" hidden="1">
              <a:extLst>
                <a:ext uri="{63B3BB69-23CF-44E3-9099-C40C66FF867C}">
                  <a14:compatExt spid="_x0000_s22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226312" name="Check Box 10" hidden="1">
              <a:extLst>
                <a:ext uri="{63B3BB69-23CF-44E3-9099-C40C66FF867C}">
                  <a14:compatExt spid="_x0000_s22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26313" name="Check Box 11" hidden="1">
              <a:extLst>
                <a:ext uri="{63B3BB69-23CF-44E3-9099-C40C66FF867C}">
                  <a14:compatExt spid="_x0000_s22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26314" name="Check Box 12" hidden="1">
              <a:extLst>
                <a:ext uri="{63B3BB69-23CF-44E3-9099-C40C66FF867C}">
                  <a14:compatExt spid="_x0000_s22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26315" name="Check Box 13" hidden="1">
              <a:extLst>
                <a:ext uri="{63B3BB69-23CF-44E3-9099-C40C66FF867C}">
                  <a14:compatExt spid="_x0000_s22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226316" name="Check Box 14" hidden="1">
              <a:extLst>
                <a:ext uri="{63B3BB69-23CF-44E3-9099-C40C66FF867C}">
                  <a14:compatExt spid="_x0000_s22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145" name="CheckBox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28575</xdr:rowOff>
        </xdr:from>
        <xdr:to>
          <xdr:col>2</xdr:col>
          <xdr:colOff>895350</xdr:colOff>
          <xdr:row>15</xdr:row>
          <xdr:rowOff>161925</xdr:rowOff>
        </xdr:to>
        <xdr:sp macro="" textlink="">
          <xdr:nvSpPr>
            <xdr:cNvPr id="6146" name="CheckBox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47" name="Label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48" name="Label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49" name="Label 5" hidden="1">
              <a:extLst>
                <a:ext uri="{63B3BB69-23CF-44E3-9099-C40C66FF867C}">
                  <a14:compatExt spid="_x0000_s6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50" name="Label 6" hidden="1">
              <a:extLst>
                <a:ext uri="{63B3BB69-23CF-44E3-9099-C40C66FF867C}">
                  <a14:compatExt spid="_x0000_s6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51" name="Label 7" hidden="1">
              <a:extLst>
                <a:ext uri="{63B3BB69-23CF-44E3-9099-C40C66FF867C}">
                  <a14:compatExt spid="_x0000_s6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52" name="Label 8" hidden="1">
              <a:extLst>
                <a:ext uri="{63B3BB69-23CF-44E3-9099-C40C66FF867C}">
                  <a14:compatExt spid="_x0000_s6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6153" name="Check Box 9" hidden="1">
              <a:extLst>
                <a:ext uri="{63B3BB69-23CF-44E3-9099-C40C66FF867C}">
                  <a14:compatExt spid="_x0000_s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54" name="Check Box 10" hidden="1">
              <a:extLst>
                <a:ext uri="{63B3BB69-23CF-44E3-9099-C40C66FF867C}">
                  <a14:compatExt spid="_x0000_s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55" name="Check Box 11" hidden="1">
              <a:extLst>
                <a:ext uri="{63B3BB69-23CF-44E3-9099-C40C66FF867C}">
                  <a14:compatExt spid="_x0000_s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56" name="Check Box 12" hidden="1">
              <a:extLst>
                <a:ext uri="{63B3BB69-23CF-44E3-9099-C40C66FF867C}">
                  <a14:compatExt spid="_x0000_s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57" name="Check Box 13" hidden="1">
              <a:extLst>
                <a:ext uri="{63B3BB69-23CF-44E3-9099-C40C66FF867C}">
                  <a14:compatExt spid="_x0000_s6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58" name="Check Box 14" hidden="1">
              <a:extLst>
                <a:ext uri="{63B3BB69-23CF-44E3-9099-C40C66FF867C}">
                  <a14:compatExt spid="_x0000_s6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0241" name="CheckBox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0242" name="CheckBox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0243" name="Label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244" name="Label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245" name="Label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246" name="Label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0247" name="Label 7" hidden="1">
              <a:extLst>
                <a:ext uri="{63B3BB69-23CF-44E3-9099-C40C66FF867C}">
                  <a14:compatExt spid="_x0000_s102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0248" name="Label 8" hidden="1">
              <a:extLst>
                <a:ext uri="{63B3BB69-23CF-44E3-9099-C40C66FF867C}">
                  <a14:compatExt spid="_x0000_s102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10945" name="Label 1" hidden="1">
              <a:extLst>
                <a:ext uri="{63B3BB69-23CF-44E3-9099-C40C66FF867C}">
                  <a14:compatExt spid="_x0000_s210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0946" name="Label 2" hidden="1">
              <a:extLst>
                <a:ext uri="{63B3BB69-23CF-44E3-9099-C40C66FF867C}">
                  <a14:compatExt spid="_x0000_s210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0947" name="Label 3" hidden="1">
              <a:extLst>
                <a:ext uri="{63B3BB69-23CF-44E3-9099-C40C66FF867C}">
                  <a14:compatExt spid="_x0000_s210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0948" name="Label 4" hidden="1">
              <a:extLst>
                <a:ext uri="{63B3BB69-23CF-44E3-9099-C40C66FF867C}">
                  <a14:compatExt spid="_x0000_s210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10949" name="Label 5" hidden="1">
              <a:extLst>
                <a:ext uri="{63B3BB69-23CF-44E3-9099-C40C66FF867C}">
                  <a14:compatExt spid="_x0000_s210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10950" name="Label 6" hidden="1">
              <a:extLst>
                <a:ext uri="{63B3BB69-23CF-44E3-9099-C40C66FF867C}">
                  <a14:compatExt spid="_x0000_s210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19050</xdr:rowOff>
        </xdr:to>
        <xdr:sp macro="" textlink="">
          <xdr:nvSpPr>
            <xdr:cNvPr id="210951" name="Check Box 7" hidden="1">
              <a:extLst>
                <a:ext uri="{63B3BB69-23CF-44E3-9099-C40C66FF867C}">
                  <a14:compatExt spid="_x0000_s210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10952" name="Check Box 8" hidden="1">
              <a:extLst>
                <a:ext uri="{63B3BB69-23CF-44E3-9099-C40C66FF867C}">
                  <a14:compatExt spid="_x0000_s210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0953" name="Check Box 9" hidden="1">
              <a:extLst>
                <a:ext uri="{63B3BB69-23CF-44E3-9099-C40C66FF867C}">
                  <a14:compatExt spid="_x0000_s210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0954" name="Check Box 10" hidden="1">
              <a:extLst>
                <a:ext uri="{63B3BB69-23CF-44E3-9099-C40C66FF867C}">
                  <a14:compatExt spid="_x0000_s210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0955" name="Check Box 11" hidden="1">
              <a:extLst>
                <a:ext uri="{63B3BB69-23CF-44E3-9099-C40C66FF867C}">
                  <a14:compatExt spid="_x0000_s210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0956" name="Check Box 12" hidden="1">
              <a:extLst>
                <a:ext uri="{63B3BB69-23CF-44E3-9099-C40C66FF867C}">
                  <a14:compatExt spid="_x0000_s210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2289" name="CheckBox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2290" name="CheckBox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2291" name="Label 3" hidden="1">
              <a:extLst>
                <a:ext uri="{63B3BB69-23CF-44E3-9099-C40C66FF867C}">
                  <a14:compatExt spid="_x0000_s12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2292" name="Label 4" hidden="1">
              <a:extLst>
                <a:ext uri="{63B3BB69-23CF-44E3-9099-C40C66FF867C}">
                  <a14:compatExt spid="_x0000_s12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2293" name="Label 5" hidden="1">
              <a:extLst>
                <a:ext uri="{63B3BB69-23CF-44E3-9099-C40C66FF867C}">
                  <a14:compatExt spid="_x0000_s12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2294" name="Label 6" hidden="1">
              <a:extLst>
                <a:ext uri="{63B3BB69-23CF-44E3-9099-C40C66FF867C}">
                  <a14:compatExt spid="_x0000_s12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2295" name="Label 7" hidden="1">
              <a:extLst>
                <a:ext uri="{63B3BB69-23CF-44E3-9099-C40C66FF867C}">
                  <a14:compatExt spid="_x0000_s122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2296" name="Label 8" hidden="1">
              <a:extLst>
                <a:ext uri="{63B3BB69-23CF-44E3-9099-C40C66FF867C}">
                  <a14:compatExt spid="_x0000_s122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2297" name="Check Box 9" hidden="1">
              <a:extLst>
                <a:ext uri="{63B3BB69-23CF-44E3-9099-C40C66FF867C}">
                  <a14:compatExt spid="_x0000_s1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2298" name="Check Box 10" hidden="1">
              <a:extLst>
                <a:ext uri="{63B3BB69-23CF-44E3-9099-C40C66FF867C}">
                  <a14:compatExt spid="_x0000_s1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2299" name="Check Box 11" hidden="1">
              <a:extLst>
                <a:ext uri="{63B3BB69-23CF-44E3-9099-C40C66FF867C}">
                  <a14:compatExt spid="_x0000_s1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2300" name="Check Box 12" hidden="1">
              <a:extLst>
                <a:ext uri="{63B3BB69-23CF-44E3-9099-C40C66FF867C}">
                  <a14:compatExt spid="_x0000_s1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2301" name="Check Box 13" hidden="1">
              <a:extLst>
                <a:ext uri="{63B3BB69-23CF-44E3-9099-C40C66FF867C}">
                  <a14:compatExt spid="_x0000_s12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2302" name="Check Box 14" hidden="1">
              <a:extLst>
                <a:ext uri="{63B3BB69-23CF-44E3-9099-C40C66FF867C}">
                  <a14:compatExt spid="_x0000_s12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4337" name="CheckBox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4338" name="CheckBox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4339" name="Label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4340" name="Label 4" hidden="1">
              <a:extLst>
                <a:ext uri="{63B3BB69-23CF-44E3-9099-C40C66FF867C}">
                  <a14:compatExt spid="_x0000_s143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4341" name="Label 5" hidden="1">
              <a:extLst>
                <a:ext uri="{63B3BB69-23CF-44E3-9099-C40C66FF867C}">
                  <a14:compatExt spid="_x0000_s143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4342" name="Label 6" hidden="1">
              <a:extLst>
                <a:ext uri="{63B3BB69-23CF-44E3-9099-C40C66FF867C}">
                  <a14:compatExt spid="_x0000_s143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4343" name="Label 7" hidden="1">
              <a:extLst>
                <a:ext uri="{63B3BB69-23CF-44E3-9099-C40C66FF867C}">
                  <a14:compatExt spid="_x0000_s143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4344" name="Label 8" hidden="1">
              <a:extLst>
                <a:ext uri="{63B3BB69-23CF-44E3-9099-C40C66FF867C}">
                  <a14:compatExt spid="_x0000_s143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4345" name="Check Box 9" hidden="1">
              <a:extLst>
                <a:ext uri="{63B3BB69-23CF-44E3-9099-C40C66FF867C}">
                  <a14:compatExt spid="_x0000_s14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4346" name="Check Box 10" hidden="1">
              <a:extLst>
                <a:ext uri="{63B3BB69-23CF-44E3-9099-C40C66FF867C}">
                  <a14:compatExt spid="_x0000_s14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4347" name="Check Box 11" hidden="1">
              <a:extLst>
                <a:ext uri="{63B3BB69-23CF-44E3-9099-C40C66FF867C}">
                  <a14:compatExt spid="_x0000_s14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4348" name="Check Box 12" hidden="1">
              <a:extLst>
                <a:ext uri="{63B3BB69-23CF-44E3-9099-C40C66FF867C}">
                  <a14:compatExt spid="_x0000_s14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4349" name="Check Box 13" hidden="1">
              <a:extLst>
                <a:ext uri="{63B3BB69-23CF-44E3-9099-C40C66FF867C}">
                  <a14:compatExt spid="_x0000_s14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4350" name="Check Box 14" hidden="1">
              <a:extLst>
                <a:ext uri="{63B3BB69-23CF-44E3-9099-C40C66FF867C}">
                  <a14:compatExt spid="_x0000_s14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6385" name="CheckBox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6386" name="CheckBox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6387" name="Label 3" hidden="1">
              <a:extLst>
                <a:ext uri="{63B3BB69-23CF-44E3-9099-C40C66FF867C}">
                  <a14:compatExt spid="_x0000_s163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6388" name="Label 4" hidden="1">
              <a:extLst>
                <a:ext uri="{63B3BB69-23CF-44E3-9099-C40C66FF867C}">
                  <a14:compatExt spid="_x0000_s163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6389" name="Label 5" hidden="1">
              <a:extLst>
                <a:ext uri="{63B3BB69-23CF-44E3-9099-C40C66FF867C}">
                  <a14:compatExt spid="_x0000_s163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6390" name="Label 6" hidden="1">
              <a:extLst>
                <a:ext uri="{63B3BB69-23CF-44E3-9099-C40C66FF867C}">
                  <a14:compatExt spid="_x0000_s163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6391" name="Label 7" hidden="1">
              <a:extLst>
                <a:ext uri="{63B3BB69-23CF-44E3-9099-C40C66FF867C}">
                  <a14:compatExt spid="_x0000_s163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6392" name="Label 8" hidden="1">
              <a:extLst>
                <a:ext uri="{63B3BB69-23CF-44E3-9099-C40C66FF867C}">
                  <a14:compatExt spid="_x0000_s163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6393" name="Check Box 9" hidden="1">
              <a:extLst>
                <a:ext uri="{63B3BB69-23CF-44E3-9099-C40C66FF867C}">
                  <a14:compatExt spid="_x0000_s16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6394" name="Check Box 10" hidden="1">
              <a:extLst>
                <a:ext uri="{63B3BB69-23CF-44E3-9099-C40C66FF867C}">
                  <a14:compatExt spid="_x0000_s16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6395" name="Check Box 11" hidden="1">
              <a:extLst>
                <a:ext uri="{63B3BB69-23CF-44E3-9099-C40C66FF867C}">
                  <a14:compatExt spid="_x0000_s163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6396" name="Check Box 12" hidden="1">
              <a:extLst>
                <a:ext uri="{63B3BB69-23CF-44E3-9099-C40C66FF867C}">
                  <a14:compatExt spid="_x0000_s16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6397" name="Check Box 13" hidden="1">
              <a:extLst>
                <a:ext uri="{63B3BB69-23CF-44E3-9099-C40C66FF867C}">
                  <a14:compatExt spid="_x0000_s16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6398" name="Check Box 14" hidden="1">
              <a:extLst>
                <a:ext uri="{63B3BB69-23CF-44E3-9099-C40C66FF867C}">
                  <a14:compatExt spid="_x0000_s163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8433" name="CheckBox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8434" name="CheckBox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8435" name="Label 3" hidden="1">
              <a:extLst>
                <a:ext uri="{63B3BB69-23CF-44E3-9099-C40C66FF867C}">
                  <a14:compatExt spid="_x0000_s184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8436" name="Label 4" hidden="1">
              <a:extLst>
                <a:ext uri="{63B3BB69-23CF-44E3-9099-C40C66FF867C}">
                  <a14:compatExt spid="_x0000_s184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8437" name="Label 5" hidden="1">
              <a:extLst>
                <a:ext uri="{63B3BB69-23CF-44E3-9099-C40C66FF867C}">
                  <a14:compatExt spid="_x0000_s184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8438" name="Label 6" hidden="1">
              <a:extLst>
                <a:ext uri="{63B3BB69-23CF-44E3-9099-C40C66FF867C}">
                  <a14:compatExt spid="_x0000_s184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8439" name="Label 7" hidden="1">
              <a:extLst>
                <a:ext uri="{63B3BB69-23CF-44E3-9099-C40C66FF867C}">
                  <a14:compatExt spid="_x0000_s184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8440" name="Label 8" hidden="1">
              <a:extLst>
                <a:ext uri="{63B3BB69-23CF-44E3-9099-C40C66FF867C}">
                  <a14:compatExt spid="_x0000_s184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1314450</xdr:colOff>
          <xdr:row>13</xdr:row>
          <xdr:rowOff>19050</xdr:rowOff>
        </xdr:to>
        <xdr:sp macro="" textlink="">
          <xdr:nvSpPr>
            <xdr:cNvPr id="18441" name="Check Box 9" hidden="1">
              <a:extLst>
                <a:ext uri="{63B3BB69-23CF-44E3-9099-C40C66FF867C}">
                  <a14:compatExt spid="_x0000_s18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8442" name="Check Box 10" hidden="1">
              <a:extLst>
                <a:ext uri="{63B3BB69-23CF-44E3-9099-C40C66FF867C}">
                  <a14:compatExt spid="_x0000_s18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1266825</xdr:colOff>
          <xdr:row>13</xdr:row>
          <xdr:rowOff>19050</xdr:rowOff>
        </xdr:to>
        <xdr:sp macro="" textlink="">
          <xdr:nvSpPr>
            <xdr:cNvPr id="18443" name="Check Box 11" hidden="1">
              <a:extLst>
                <a:ext uri="{63B3BB69-23CF-44E3-9099-C40C66FF867C}">
                  <a14:compatExt spid="_x0000_s18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8444" name="Check Box 12" hidden="1">
              <a:extLst>
                <a:ext uri="{63B3BB69-23CF-44E3-9099-C40C66FF867C}">
                  <a14:compatExt spid="_x0000_s18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8445" name="Check Box 13" hidden="1">
              <a:extLst>
                <a:ext uri="{63B3BB69-23CF-44E3-9099-C40C66FF867C}">
                  <a14:compatExt spid="_x0000_s184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8446" name="Check Box 14" hidden="1">
              <a:extLst>
                <a:ext uri="{63B3BB69-23CF-44E3-9099-C40C66FF867C}">
                  <a14:compatExt spid="_x0000_s184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819150</xdr:colOff>
      <xdr:row>13</xdr:row>
      <xdr:rowOff>133350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7700" y="2374900"/>
          <a:ext cx="768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57150</xdr:colOff>
      <xdr:row>14</xdr:row>
      <xdr:rowOff>31750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787650"/>
          <a:ext cx="8318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0481" name="Label 1" hidden="1">
              <a:extLst>
                <a:ext uri="{63B3BB69-23CF-44E3-9099-C40C66FF867C}">
                  <a14:compatExt spid="_x0000_s204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482" name="Label 2" hidden="1">
              <a:extLst>
                <a:ext uri="{63B3BB69-23CF-44E3-9099-C40C66FF867C}">
                  <a14:compatExt spid="_x0000_s204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483" name="Label 3" hidden="1">
              <a:extLst>
                <a:ext uri="{63B3BB69-23CF-44E3-9099-C40C66FF867C}">
                  <a14:compatExt spid="_x0000_s204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484" name="Label 4" hidden="1">
              <a:extLst>
                <a:ext uri="{63B3BB69-23CF-44E3-9099-C40C66FF867C}">
                  <a14:compatExt spid="_x0000_s204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0485" name="Label 5" hidden="1">
              <a:extLst>
                <a:ext uri="{63B3BB69-23CF-44E3-9099-C40C66FF867C}">
                  <a14:compatExt spid="_x0000_s204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0486" name="Label 6" hidden="1">
              <a:extLst>
                <a:ext uri="{63B3BB69-23CF-44E3-9099-C40C66FF867C}">
                  <a14:compatExt spid="_x0000_s204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20487" name="Check Box 7" hidden="1">
              <a:extLst>
                <a:ext uri="{63B3BB69-23CF-44E3-9099-C40C66FF867C}">
                  <a14:compatExt spid="_x0000_s20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20488" name="Check Box 8" hidden="1">
              <a:extLst>
                <a:ext uri="{63B3BB69-23CF-44E3-9099-C40C66FF867C}">
                  <a14:compatExt spid="_x0000_s20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20489" name="Check Box 9" hidden="1">
              <a:extLst>
                <a:ext uri="{63B3BB69-23CF-44E3-9099-C40C66FF867C}">
                  <a14:compatExt spid="_x0000_s20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0490" name="Check Box 10" hidden="1">
              <a:extLst>
                <a:ext uri="{63B3BB69-23CF-44E3-9099-C40C66FF867C}">
                  <a14:compatExt spid="_x0000_s20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20491" name="Check Box 11" hidden="1">
              <a:extLst>
                <a:ext uri="{63B3BB69-23CF-44E3-9099-C40C66FF867C}">
                  <a14:compatExt spid="_x0000_s204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0492" name="Check Box 12" hidden="1">
              <a:extLst>
                <a:ext uri="{63B3BB69-23CF-44E3-9099-C40C66FF867C}">
                  <a14:compatExt spid="_x0000_s204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9633" name="CheckBox1" hidden="1">
              <a:extLst>
                <a:ext uri="{63B3BB69-23CF-44E3-9099-C40C66FF867C}">
                  <a14:compatExt spid="_x0000_s69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69634" name="CheckBox2" hidden="1">
              <a:extLst>
                <a:ext uri="{63B3BB69-23CF-44E3-9099-C40C66FF867C}">
                  <a14:compatExt spid="_x0000_s69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9635" name="Label 3" hidden="1">
              <a:extLst>
                <a:ext uri="{63B3BB69-23CF-44E3-9099-C40C66FF867C}">
                  <a14:compatExt spid="_x0000_s69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9636" name="Label 4" hidden="1">
              <a:extLst>
                <a:ext uri="{63B3BB69-23CF-44E3-9099-C40C66FF867C}">
                  <a14:compatExt spid="_x0000_s69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9637" name="Label 5" hidden="1">
              <a:extLst>
                <a:ext uri="{63B3BB69-23CF-44E3-9099-C40C66FF867C}">
                  <a14:compatExt spid="_x0000_s69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9638" name="Label 6" hidden="1">
              <a:extLst>
                <a:ext uri="{63B3BB69-23CF-44E3-9099-C40C66FF867C}">
                  <a14:compatExt spid="_x0000_s69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9639" name="Label 7" hidden="1">
              <a:extLst>
                <a:ext uri="{63B3BB69-23CF-44E3-9099-C40C66FF867C}">
                  <a14:compatExt spid="_x0000_s696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9640" name="Label 8" hidden="1">
              <a:extLst>
                <a:ext uri="{63B3BB69-23CF-44E3-9099-C40C66FF867C}">
                  <a14:compatExt spid="_x0000_s696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9641" name="Check Box 9" hidden="1">
              <a:extLst>
                <a:ext uri="{63B3BB69-23CF-44E3-9099-C40C66FF867C}">
                  <a14:compatExt spid="_x0000_s69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9642" name="Check Box 10" hidden="1">
              <a:extLst>
                <a:ext uri="{63B3BB69-23CF-44E3-9099-C40C66FF867C}">
                  <a14:compatExt spid="_x0000_s69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9643" name="Check Box 11" hidden="1">
              <a:extLst>
                <a:ext uri="{63B3BB69-23CF-44E3-9099-C40C66FF867C}">
                  <a14:compatExt spid="_x0000_s69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9644" name="Check Box 12" hidden="1">
              <a:extLst>
                <a:ext uri="{63B3BB69-23CF-44E3-9099-C40C66FF867C}">
                  <a14:compatExt spid="_x0000_s69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9645" name="Check Box 13" hidden="1">
              <a:extLst>
                <a:ext uri="{63B3BB69-23CF-44E3-9099-C40C66FF867C}">
                  <a14:compatExt spid="_x0000_s696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9646" name="Check Box 14" hidden="1">
              <a:extLst>
                <a:ext uri="{63B3BB69-23CF-44E3-9099-C40C66FF867C}">
                  <a14:compatExt spid="_x0000_s696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819150</xdr:colOff>
      <xdr:row>13</xdr:row>
      <xdr:rowOff>133350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7700" y="2374900"/>
          <a:ext cx="768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57150</xdr:colOff>
      <xdr:row>14</xdr:row>
      <xdr:rowOff>31750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787650"/>
          <a:ext cx="8318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87041" name="Label 1" hidden="1">
              <a:extLst>
                <a:ext uri="{63B3BB69-23CF-44E3-9099-C40C66FF867C}">
                  <a14:compatExt spid="_x0000_s87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7042" name="Label 2" hidden="1">
              <a:extLst>
                <a:ext uri="{63B3BB69-23CF-44E3-9099-C40C66FF867C}">
                  <a14:compatExt spid="_x0000_s87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7043" name="Label 3" hidden="1">
              <a:extLst>
                <a:ext uri="{63B3BB69-23CF-44E3-9099-C40C66FF867C}">
                  <a14:compatExt spid="_x0000_s87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7044" name="Label 4" hidden="1">
              <a:extLst>
                <a:ext uri="{63B3BB69-23CF-44E3-9099-C40C66FF867C}">
                  <a14:compatExt spid="_x0000_s87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87045" name="Label 5" hidden="1">
              <a:extLst>
                <a:ext uri="{63B3BB69-23CF-44E3-9099-C40C66FF867C}">
                  <a14:compatExt spid="_x0000_s87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87046" name="Label 6" hidden="1">
              <a:extLst>
                <a:ext uri="{63B3BB69-23CF-44E3-9099-C40C66FF867C}">
                  <a14:compatExt spid="_x0000_s87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87047" name="Check Box 7" hidden="1">
              <a:extLst>
                <a:ext uri="{63B3BB69-23CF-44E3-9099-C40C66FF867C}">
                  <a14:compatExt spid="_x0000_s87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87048" name="Check Box 8" hidden="1">
              <a:extLst>
                <a:ext uri="{63B3BB69-23CF-44E3-9099-C40C66FF867C}">
                  <a14:compatExt spid="_x0000_s87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87049" name="Check Box 9" hidden="1">
              <a:extLst>
                <a:ext uri="{63B3BB69-23CF-44E3-9099-C40C66FF867C}">
                  <a14:compatExt spid="_x0000_s87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87050" name="Check Box 10" hidden="1">
              <a:extLst>
                <a:ext uri="{63B3BB69-23CF-44E3-9099-C40C66FF867C}">
                  <a14:compatExt spid="_x0000_s87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87051" name="Check Box 11" hidden="1">
              <a:extLst>
                <a:ext uri="{63B3BB69-23CF-44E3-9099-C40C66FF867C}">
                  <a14:compatExt spid="_x0000_s87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87052" name="Check Box 12" hidden="1">
              <a:extLst>
                <a:ext uri="{63B3BB69-23CF-44E3-9099-C40C66FF867C}">
                  <a14:compatExt spid="_x0000_s87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23553" name="CheckBox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23554" name="CheckBox2"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3555" name="Label 3" hidden="1">
              <a:extLst>
                <a:ext uri="{63B3BB69-23CF-44E3-9099-C40C66FF867C}">
                  <a14:compatExt spid="_x0000_s235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556" name="Label 4" hidden="1">
              <a:extLst>
                <a:ext uri="{63B3BB69-23CF-44E3-9099-C40C66FF867C}">
                  <a14:compatExt spid="_x0000_s235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557" name="Label 5" hidden="1">
              <a:extLst>
                <a:ext uri="{63B3BB69-23CF-44E3-9099-C40C66FF867C}">
                  <a14:compatExt spid="_x0000_s235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558" name="Label 6" hidden="1">
              <a:extLst>
                <a:ext uri="{63B3BB69-23CF-44E3-9099-C40C66FF867C}">
                  <a14:compatExt spid="_x0000_s235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3559" name="Label 7" hidden="1">
              <a:extLst>
                <a:ext uri="{63B3BB69-23CF-44E3-9099-C40C66FF867C}">
                  <a14:compatExt spid="_x0000_s235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3560" name="Label 8" hidden="1">
              <a:extLst>
                <a:ext uri="{63B3BB69-23CF-44E3-9099-C40C66FF867C}">
                  <a14:compatExt spid="_x0000_s235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23561" name="Check Box 9" hidden="1">
              <a:extLst>
                <a:ext uri="{63B3BB69-23CF-44E3-9099-C40C66FF867C}">
                  <a14:compatExt spid="_x0000_s23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23562" name="Check Box 10" hidden="1">
              <a:extLst>
                <a:ext uri="{63B3BB69-23CF-44E3-9099-C40C66FF867C}">
                  <a14:compatExt spid="_x0000_s23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23563" name="Check Box 11" hidden="1">
              <a:extLst>
                <a:ext uri="{63B3BB69-23CF-44E3-9099-C40C66FF867C}">
                  <a14:compatExt spid="_x0000_s23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3564" name="Check Box 12" hidden="1">
              <a:extLst>
                <a:ext uri="{63B3BB69-23CF-44E3-9099-C40C66FF867C}">
                  <a14:compatExt spid="_x0000_s23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23565" name="Check Box 13" hidden="1">
              <a:extLst>
                <a:ext uri="{63B3BB69-23CF-44E3-9099-C40C66FF867C}">
                  <a14:compatExt spid="_x0000_s23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3566" name="Check Box 14" hidden="1">
              <a:extLst>
                <a:ext uri="{63B3BB69-23CF-44E3-9099-C40C66FF867C}">
                  <a14:compatExt spid="_x0000_s23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a:xfrm>
          <a:off x="1911350" y="2374900"/>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a:xfrm>
          <a:off x="1924050" y="2794000"/>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5601" name="Label 1" hidden="1">
              <a:extLst>
                <a:ext uri="{63B3BB69-23CF-44E3-9099-C40C66FF867C}">
                  <a14:compatExt spid="_x0000_s256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5602" name="Label 2" hidden="1">
              <a:extLst>
                <a:ext uri="{63B3BB69-23CF-44E3-9099-C40C66FF867C}">
                  <a14:compatExt spid="_x0000_s256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5603" name="Label 3" hidden="1">
              <a:extLst>
                <a:ext uri="{63B3BB69-23CF-44E3-9099-C40C66FF867C}">
                  <a14:compatExt spid="_x0000_s25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5604" name="Label 4" hidden="1">
              <a:extLst>
                <a:ext uri="{63B3BB69-23CF-44E3-9099-C40C66FF867C}">
                  <a14:compatExt spid="_x0000_s25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5605" name="Label 5" hidden="1">
              <a:extLst>
                <a:ext uri="{63B3BB69-23CF-44E3-9099-C40C66FF867C}">
                  <a14:compatExt spid="_x0000_s25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5606" name="Label 6" hidden="1">
              <a:extLst>
                <a:ext uri="{63B3BB69-23CF-44E3-9099-C40C66FF867C}">
                  <a14:compatExt spid="_x0000_s25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5607" name="Check Box 7" hidden="1">
              <a:extLst>
                <a:ext uri="{63B3BB69-23CF-44E3-9099-C40C66FF867C}">
                  <a14:compatExt spid="_x0000_s25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5608" name="Check Box 8" hidden="1">
              <a:extLst>
                <a:ext uri="{63B3BB69-23CF-44E3-9099-C40C66FF867C}">
                  <a14:compatExt spid="_x0000_s25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5609" name="Check Box 9" hidden="1">
              <a:extLst>
                <a:ext uri="{63B3BB69-23CF-44E3-9099-C40C66FF867C}">
                  <a14:compatExt spid="_x0000_s25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1350" y="23749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7940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27649" name="CheckBox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27650" name="CheckBox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7651" name="Label 3" hidden="1">
              <a:extLst>
                <a:ext uri="{63B3BB69-23CF-44E3-9099-C40C66FF867C}">
                  <a14:compatExt spid="_x0000_s27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7652" name="Label 4" hidden="1">
              <a:extLst>
                <a:ext uri="{63B3BB69-23CF-44E3-9099-C40C66FF867C}">
                  <a14:compatExt spid="_x0000_s27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7653" name="Label 5" hidden="1">
              <a:extLst>
                <a:ext uri="{63B3BB69-23CF-44E3-9099-C40C66FF867C}">
                  <a14:compatExt spid="_x0000_s27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7654" name="Label 6" hidden="1">
              <a:extLst>
                <a:ext uri="{63B3BB69-23CF-44E3-9099-C40C66FF867C}">
                  <a14:compatExt spid="_x0000_s27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7655" name="Label 7" hidden="1">
              <a:extLst>
                <a:ext uri="{63B3BB69-23CF-44E3-9099-C40C66FF867C}">
                  <a14:compatExt spid="_x0000_s276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7656" name="Label 8" hidden="1">
              <a:extLst>
                <a:ext uri="{63B3BB69-23CF-44E3-9099-C40C66FF867C}">
                  <a14:compatExt spid="_x0000_s276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7660" name="Check Box 12" hidden="1">
              <a:extLst>
                <a:ext uri="{63B3BB69-23CF-44E3-9099-C40C66FF867C}">
                  <a14:compatExt spid="_x0000_s27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11969" name="Label 1" hidden="1">
              <a:extLst>
                <a:ext uri="{63B3BB69-23CF-44E3-9099-C40C66FF867C}">
                  <a14:compatExt spid="_x0000_s211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1970" name="Label 2" hidden="1">
              <a:extLst>
                <a:ext uri="{63B3BB69-23CF-44E3-9099-C40C66FF867C}">
                  <a14:compatExt spid="_x0000_s211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1971" name="Label 3" hidden="1">
              <a:extLst>
                <a:ext uri="{63B3BB69-23CF-44E3-9099-C40C66FF867C}">
                  <a14:compatExt spid="_x0000_s211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1972" name="Label 4" hidden="1">
              <a:extLst>
                <a:ext uri="{63B3BB69-23CF-44E3-9099-C40C66FF867C}">
                  <a14:compatExt spid="_x0000_s211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11973" name="Label 5" hidden="1">
              <a:extLst>
                <a:ext uri="{63B3BB69-23CF-44E3-9099-C40C66FF867C}">
                  <a14:compatExt spid="_x0000_s211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11974" name="Label 6" hidden="1">
              <a:extLst>
                <a:ext uri="{63B3BB69-23CF-44E3-9099-C40C66FF867C}">
                  <a14:compatExt spid="_x0000_s211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19050</xdr:rowOff>
        </xdr:to>
        <xdr:sp macro="" textlink="">
          <xdr:nvSpPr>
            <xdr:cNvPr id="211975" name="Check Box 7" hidden="1">
              <a:extLst>
                <a:ext uri="{63B3BB69-23CF-44E3-9099-C40C66FF867C}">
                  <a14:compatExt spid="_x0000_s211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11976" name="Check Box 8" hidden="1">
              <a:extLst>
                <a:ext uri="{63B3BB69-23CF-44E3-9099-C40C66FF867C}">
                  <a14:compatExt spid="_x0000_s211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1977" name="Check Box 9" hidden="1">
              <a:extLst>
                <a:ext uri="{63B3BB69-23CF-44E3-9099-C40C66FF867C}">
                  <a14:compatExt spid="_x0000_s211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1978" name="Check Box 10" hidden="1">
              <a:extLst>
                <a:ext uri="{63B3BB69-23CF-44E3-9099-C40C66FF867C}">
                  <a14:compatExt spid="_x0000_s211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1979" name="Check Box 11" hidden="1">
              <a:extLst>
                <a:ext uri="{63B3BB69-23CF-44E3-9099-C40C66FF867C}">
                  <a14:compatExt spid="_x0000_s211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1980" name="Check Box 12" hidden="1">
              <a:extLst>
                <a:ext uri="{63B3BB69-23CF-44E3-9099-C40C66FF867C}">
                  <a14:compatExt spid="_x0000_s211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08545" name="CheckBox1" hidden="1">
              <a:extLst>
                <a:ext uri="{63B3BB69-23CF-44E3-9099-C40C66FF867C}">
                  <a14:compatExt spid="_x0000_s10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08546" name="CheckBox2" hidden="1">
              <a:extLst>
                <a:ext uri="{63B3BB69-23CF-44E3-9099-C40C66FF867C}">
                  <a14:compatExt spid="_x0000_s108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08547" name="Label 3" hidden="1">
              <a:extLst>
                <a:ext uri="{63B3BB69-23CF-44E3-9099-C40C66FF867C}">
                  <a14:compatExt spid="_x0000_s108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8548" name="Label 4" hidden="1">
              <a:extLst>
                <a:ext uri="{63B3BB69-23CF-44E3-9099-C40C66FF867C}">
                  <a14:compatExt spid="_x0000_s108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8549" name="Label 5" hidden="1">
              <a:extLst>
                <a:ext uri="{63B3BB69-23CF-44E3-9099-C40C66FF867C}">
                  <a14:compatExt spid="_x0000_s108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8550" name="Label 6" hidden="1">
              <a:extLst>
                <a:ext uri="{63B3BB69-23CF-44E3-9099-C40C66FF867C}">
                  <a14:compatExt spid="_x0000_s108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08551" name="Label 7" hidden="1">
              <a:extLst>
                <a:ext uri="{63B3BB69-23CF-44E3-9099-C40C66FF867C}">
                  <a14:compatExt spid="_x0000_s1085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08552" name="Label 8" hidden="1">
              <a:extLst>
                <a:ext uri="{63B3BB69-23CF-44E3-9099-C40C66FF867C}">
                  <a14:compatExt spid="_x0000_s1085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08553" name="Check Box 9" hidden="1">
              <a:extLst>
                <a:ext uri="{63B3BB69-23CF-44E3-9099-C40C66FF867C}">
                  <a14:compatExt spid="_x0000_s108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08554" name="Check Box 10" hidden="1">
              <a:extLst>
                <a:ext uri="{63B3BB69-23CF-44E3-9099-C40C66FF867C}">
                  <a14:compatExt spid="_x0000_s108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08555" name="Check Box 11" hidden="1">
              <a:extLst>
                <a:ext uri="{63B3BB69-23CF-44E3-9099-C40C66FF867C}">
                  <a14:compatExt spid="_x0000_s108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08556" name="Check Box 12" hidden="1">
              <a:extLst>
                <a:ext uri="{63B3BB69-23CF-44E3-9099-C40C66FF867C}">
                  <a14:compatExt spid="_x0000_s108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08557" name="Check Box 13" hidden="1">
              <a:extLst>
                <a:ext uri="{63B3BB69-23CF-44E3-9099-C40C66FF867C}">
                  <a14:compatExt spid="_x0000_s1085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08558" name="Check Box 14" hidden="1">
              <a:extLst>
                <a:ext uri="{63B3BB69-23CF-44E3-9099-C40C66FF867C}">
                  <a14:compatExt spid="_x0000_s1085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30721" name="CheckBox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30722" name="CheckBox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30723" name="Label 3" hidden="1">
              <a:extLst>
                <a:ext uri="{63B3BB69-23CF-44E3-9099-C40C66FF867C}">
                  <a14:compatExt spid="_x0000_s30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724" name="Label 4" hidden="1">
              <a:extLst>
                <a:ext uri="{63B3BB69-23CF-44E3-9099-C40C66FF867C}">
                  <a14:compatExt spid="_x0000_s30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725" name="Label 5" hidden="1">
              <a:extLst>
                <a:ext uri="{63B3BB69-23CF-44E3-9099-C40C66FF867C}">
                  <a14:compatExt spid="_x0000_s30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726" name="Label 6" hidden="1">
              <a:extLst>
                <a:ext uri="{63B3BB69-23CF-44E3-9099-C40C66FF867C}">
                  <a14:compatExt spid="_x0000_s30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30727" name="Label 7" hidden="1">
              <a:extLst>
                <a:ext uri="{63B3BB69-23CF-44E3-9099-C40C66FF867C}">
                  <a14:compatExt spid="_x0000_s307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30728" name="Label 8" hidden="1">
              <a:extLst>
                <a:ext uri="{63B3BB69-23CF-44E3-9099-C40C66FF867C}">
                  <a14:compatExt spid="_x0000_s307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30729" name="Check Box 9" hidden="1">
              <a:extLst>
                <a:ext uri="{63B3BB69-23CF-44E3-9099-C40C66FF867C}">
                  <a14:compatExt spid="_x0000_s30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30730" name="Check Box 10" hidden="1">
              <a:extLst>
                <a:ext uri="{63B3BB69-23CF-44E3-9099-C40C66FF867C}">
                  <a14:compatExt spid="_x0000_s30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30731" name="Check Box 11" hidden="1">
              <a:extLst>
                <a:ext uri="{63B3BB69-23CF-44E3-9099-C40C66FF867C}">
                  <a14:compatExt spid="_x0000_s30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30732" name="Check Box 12" hidden="1">
              <a:extLst>
                <a:ext uri="{63B3BB69-23CF-44E3-9099-C40C66FF867C}">
                  <a14:compatExt spid="_x0000_s30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30733" name="Check Box 13" hidden="1">
              <a:extLst>
                <a:ext uri="{63B3BB69-23CF-44E3-9099-C40C66FF867C}">
                  <a14:compatExt spid="_x0000_s307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30734" name="Check Box 14" hidden="1">
              <a:extLst>
                <a:ext uri="{63B3BB69-23CF-44E3-9099-C40C66FF867C}">
                  <a14:compatExt spid="_x0000_s30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142875</xdr:rowOff>
        </xdr:to>
        <xdr:sp macro="" textlink="">
          <xdr:nvSpPr>
            <xdr:cNvPr id="32769" name="CheckBox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28575</xdr:rowOff>
        </xdr:from>
        <xdr:to>
          <xdr:col>2</xdr:col>
          <xdr:colOff>895350</xdr:colOff>
          <xdr:row>15</xdr:row>
          <xdr:rowOff>161925</xdr:rowOff>
        </xdr:to>
        <xdr:sp macro="" textlink="">
          <xdr:nvSpPr>
            <xdr:cNvPr id="32770" name="CheckBox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771" name="Label 3" hidden="1">
              <a:extLst>
                <a:ext uri="{63B3BB69-23CF-44E3-9099-C40C66FF867C}">
                  <a14:compatExt spid="_x0000_s32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772" name="Label 4" hidden="1">
              <a:extLst>
                <a:ext uri="{63B3BB69-23CF-44E3-9099-C40C66FF867C}">
                  <a14:compatExt spid="_x0000_s32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773" name="Label 5" hidden="1">
              <a:extLst>
                <a:ext uri="{63B3BB69-23CF-44E3-9099-C40C66FF867C}">
                  <a14:compatExt spid="_x0000_s32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774" name="Label 6" hidden="1">
              <a:extLst>
                <a:ext uri="{63B3BB69-23CF-44E3-9099-C40C66FF867C}">
                  <a14:compatExt spid="_x0000_s32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775" name="Label 7" hidden="1">
              <a:extLst>
                <a:ext uri="{63B3BB69-23CF-44E3-9099-C40C66FF867C}">
                  <a14:compatExt spid="_x0000_s327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776" name="Label 8" hidden="1">
              <a:extLst>
                <a:ext uri="{63B3BB69-23CF-44E3-9099-C40C66FF867C}">
                  <a14:compatExt spid="_x0000_s327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780" name="Check Box 12" hidden="1">
              <a:extLst>
                <a:ext uri="{63B3BB69-23CF-44E3-9099-C40C66FF867C}">
                  <a14:compatExt spid="_x0000_s32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bwMode="auto">
        <a:xfrm>
          <a:off x="1911350" y="239395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bwMode="auto">
        <a:xfrm>
          <a:off x="1924050" y="281305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37889" name="Label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7890" name="Label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7891" name="Label 3" hidden="1">
              <a:extLst>
                <a:ext uri="{63B3BB69-23CF-44E3-9099-C40C66FF867C}">
                  <a14:compatExt spid="_x0000_s37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7892" name="Label 4" hidden="1">
              <a:extLst>
                <a:ext uri="{63B3BB69-23CF-44E3-9099-C40C66FF867C}">
                  <a14:compatExt spid="_x0000_s37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893" name="Label 5" hidden="1">
              <a:extLst>
                <a:ext uri="{63B3BB69-23CF-44E3-9099-C40C66FF867C}">
                  <a14:compatExt spid="_x0000_s37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894" name="Label 6" hidden="1">
              <a:extLst>
                <a:ext uri="{63B3BB69-23CF-44E3-9099-C40C66FF867C}">
                  <a14:compatExt spid="_x0000_s37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37895" name="Check Box 7" hidden="1">
              <a:extLst>
                <a:ext uri="{63B3BB69-23CF-44E3-9099-C40C66FF867C}">
                  <a14:compatExt spid="_x0000_s37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37896" name="Check Box 8" hidden="1">
              <a:extLst>
                <a:ext uri="{63B3BB69-23CF-44E3-9099-C40C66FF867C}">
                  <a14:compatExt spid="_x0000_s37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897" name="Check Box 9" hidden="1">
              <a:extLst>
                <a:ext uri="{63B3BB69-23CF-44E3-9099-C40C66FF867C}">
                  <a14:compatExt spid="_x0000_s37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898" name="Check Box 10" hidden="1">
              <a:extLst>
                <a:ext uri="{63B3BB69-23CF-44E3-9099-C40C66FF867C}">
                  <a14:compatExt spid="_x0000_s37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899" name="Check Box 11" hidden="1">
              <a:extLst>
                <a:ext uri="{63B3BB69-23CF-44E3-9099-C40C66FF867C}">
                  <a14:compatExt spid="_x0000_s37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37900" name="Check Box 12" hidden="1">
              <a:extLst>
                <a:ext uri="{63B3BB69-23CF-44E3-9099-C40C66FF867C}">
                  <a14:compatExt spid="_x0000_s37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93950"/>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2300" y="2794000"/>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bwMode="auto">
        <a:xfrm>
          <a:off x="1911350" y="239395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bwMode="auto">
        <a:xfrm>
          <a:off x="1924050" y="281305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55297" name="Label 1" hidden="1">
              <a:extLst>
                <a:ext uri="{63B3BB69-23CF-44E3-9099-C40C66FF867C}">
                  <a14:compatExt spid="_x0000_s552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5298" name="Label 2" hidden="1">
              <a:extLst>
                <a:ext uri="{63B3BB69-23CF-44E3-9099-C40C66FF867C}">
                  <a14:compatExt spid="_x0000_s552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5299" name="Label 3" hidden="1">
              <a:extLst>
                <a:ext uri="{63B3BB69-23CF-44E3-9099-C40C66FF867C}">
                  <a14:compatExt spid="_x0000_s552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5300" name="Label 4" hidden="1">
              <a:extLst>
                <a:ext uri="{63B3BB69-23CF-44E3-9099-C40C66FF867C}">
                  <a14:compatExt spid="_x0000_s553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301" name="Label 5" hidden="1">
              <a:extLst>
                <a:ext uri="{63B3BB69-23CF-44E3-9099-C40C66FF867C}">
                  <a14:compatExt spid="_x0000_s553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302" name="Label 6" hidden="1">
              <a:extLst>
                <a:ext uri="{63B3BB69-23CF-44E3-9099-C40C66FF867C}">
                  <a14:compatExt spid="_x0000_s553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55303" name="Check Box 7" hidden="1">
              <a:extLst>
                <a:ext uri="{63B3BB69-23CF-44E3-9099-C40C66FF867C}">
                  <a14:compatExt spid="_x0000_s55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55304" name="Check Box 8" hidden="1">
              <a:extLst>
                <a:ext uri="{63B3BB69-23CF-44E3-9099-C40C66FF867C}">
                  <a14:compatExt spid="_x0000_s55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5305" name="Check Box 9" hidden="1">
              <a:extLst>
                <a:ext uri="{63B3BB69-23CF-44E3-9099-C40C66FF867C}">
                  <a14:compatExt spid="_x0000_s55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306" name="Check Box 10" hidden="1">
              <a:extLst>
                <a:ext uri="{63B3BB69-23CF-44E3-9099-C40C66FF867C}">
                  <a14:compatExt spid="_x0000_s55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5307" name="Check Box 11" hidden="1">
              <a:extLst>
                <a:ext uri="{63B3BB69-23CF-44E3-9099-C40C66FF867C}">
                  <a14:compatExt spid="_x0000_s55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55308" name="Check Box 12" hidden="1">
              <a:extLst>
                <a:ext uri="{63B3BB69-23CF-44E3-9099-C40C66FF867C}">
                  <a14:compatExt spid="_x0000_s55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93950"/>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2300" y="2794000"/>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56321" name="CheckBox1" hidden="1">
              <a:extLst>
                <a:ext uri="{63B3BB69-23CF-44E3-9099-C40C66FF867C}">
                  <a14:compatExt spid="_x0000_s5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56322" name="CheckBox2" hidden="1">
              <a:extLst>
                <a:ext uri="{63B3BB69-23CF-44E3-9099-C40C66FF867C}">
                  <a14:compatExt spid="_x0000_s56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56323" name="Label 3" hidden="1">
              <a:extLst>
                <a:ext uri="{63B3BB69-23CF-44E3-9099-C40C66FF867C}">
                  <a14:compatExt spid="_x0000_s56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324" name="Label 4" hidden="1">
              <a:extLst>
                <a:ext uri="{63B3BB69-23CF-44E3-9099-C40C66FF867C}">
                  <a14:compatExt spid="_x0000_s56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325" name="Label 5" hidden="1">
              <a:extLst>
                <a:ext uri="{63B3BB69-23CF-44E3-9099-C40C66FF867C}">
                  <a14:compatExt spid="_x0000_s56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326" name="Label 6" hidden="1">
              <a:extLst>
                <a:ext uri="{63B3BB69-23CF-44E3-9099-C40C66FF867C}">
                  <a14:compatExt spid="_x0000_s56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56327" name="Label 7" hidden="1">
              <a:extLst>
                <a:ext uri="{63B3BB69-23CF-44E3-9099-C40C66FF867C}">
                  <a14:compatExt spid="_x0000_s563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56328" name="Label 8" hidden="1">
              <a:extLst>
                <a:ext uri="{63B3BB69-23CF-44E3-9099-C40C66FF867C}">
                  <a14:compatExt spid="_x0000_s563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56329" name="Check Box 9" hidden="1">
              <a:extLst>
                <a:ext uri="{63B3BB69-23CF-44E3-9099-C40C66FF867C}">
                  <a14:compatExt spid="_x0000_s56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56330" name="Check Box 10" hidden="1">
              <a:extLst>
                <a:ext uri="{63B3BB69-23CF-44E3-9099-C40C66FF867C}">
                  <a14:compatExt spid="_x0000_s56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56331" name="Check Box 11" hidden="1">
              <a:extLst>
                <a:ext uri="{63B3BB69-23CF-44E3-9099-C40C66FF867C}">
                  <a14:compatExt spid="_x0000_s56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56332" name="Check Box 12" hidden="1">
              <a:extLst>
                <a:ext uri="{63B3BB69-23CF-44E3-9099-C40C66FF867C}">
                  <a14:compatExt spid="_x0000_s56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56333" name="Check Box 13" hidden="1">
              <a:extLst>
                <a:ext uri="{63B3BB69-23CF-44E3-9099-C40C66FF867C}">
                  <a14:compatExt spid="_x0000_s563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56334" name="Check Box 14" hidden="1">
              <a:extLst>
                <a:ext uri="{63B3BB69-23CF-44E3-9099-C40C66FF867C}">
                  <a14:compatExt spid="_x0000_s563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57345" name="CheckBox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57346" name="CheckBox2" hidden="1">
              <a:extLst>
                <a:ext uri="{63B3BB69-23CF-44E3-9099-C40C66FF867C}">
                  <a14:compatExt spid="_x0000_s5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57347" name="Label 3" hidden="1">
              <a:extLst>
                <a:ext uri="{63B3BB69-23CF-44E3-9099-C40C66FF867C}">
                  <a14:compatExt spid="_x0000_s57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348" name="Label 4" hidden="1">
              <a:extLst>
                <a:ext uri="{63B3BB69-23CF-44E3-9099-C40C66FF867C}">
                  <a14:compatExt spid="_x0000_s57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349" name="Label 5" hidden="1">
              <a:extLst>
                <a:ext uri="{63B3BB69-23CF-44E3-9099-C40C66FF867C}">
                  <a14:compatExt spid="_x0000_s57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350" name="Label 6" hidden="1">
              <a:extLst>
                <a:ext uri="{63B3BB69-23CF-44E3-9099-C40C66FF867C}">
                  <a14:compatExt spid="_x0000_s57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57351" name="Label 7" hidden="1">
              <a:extLst>
                <a:ext uri="{63B3BB69-23CF-44E3-9099-C40C66FF867C}">
                  <a14:compatExt spid="_x0000_s573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57352" name="Label 8" hidden="1">
              <a:extLst>
                <a:ext uri="{63B3BB69-23CF-44E3-9099-C40C66FF867C}">
                  <a14:compatExt spid="_x0000_s573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57353" name="Check Box 9" hidden="1">
              <a:extLst>
                <a:ext uri="{63B3BB69-23CF-44E3-9099-C40C66FF867C}">
                  <a14:compatExt spid="_x0000_s57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57354" name="Check Box 10" hidden="1">
              <a:extLst>
                <a:ext uri="{63B3BB69-23CF-44E3-9099-C40C66FF867C}">
                  <a14:compatExt spid="_x0000_s57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57355" name="Check Box 11" hidden="1">
              <a:extLst>
                <a:ext uri="{63B3BB69-23CF-44E3-9099-C40C66FF867C}">
                  <a14:compatExt spid="_x0000_s57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57356" name="Check Box 12" hidden="1">
              <a:extLst>
                <a:ext uri="{63B3BB69-23CF-44E3-9099-C40C66FF867C}">
                  <a14:compatExt spid="_x0000_s57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57357" name="Check Box 13" hidden="1">
              <a:extLst>
                <a:ext uri="{63B3BB69-23CF-44E3-9099-C40C66FF867C}">
                  <a14:compatExt spid="_x0000_s573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57358" name="Check Box 14" hidden="1">
              <a:extLst>
                <a:ext uri="{63B3BB69-23CF-44E3-9099-C40C66FF867C}">
                  <a14:compatExt spid="_x0000_s573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819150</xdr:colOff>
      <xdr:row>13</xdr:row>
      <xdr:rowOff>133350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7700" y="2374900"/>
          <a:ext cx="768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57150</xdr:colOff>
      <xdr:row>14</xdr:row>
      <xdr:rowOff>31750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787650"/>
          <a:ext cx="8318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58369" name="Label 1" hidden="1">
              <a:extLst>
                <a:ext uri="{63B3BB69-23CF-44E3-9099-C40C66FF867C}">
                  <a14:compatExt spid="_x0000_s58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370" name="Label 2" hidden="1">
              <a:extLst>
                <a:ext uri="{63B3BB69-23CF-44E3-9099-C40C66FF867C}">
                  <a14:compatExt spid="_x0000_s58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371" name="Label 3" hidden="1">
              <a:extLst>
                <a:ext uri="{63B3BB69-23CF-44E3-9099-C40C66FF867C}">
                  <a14:compatExt spid="_x0000_s58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372" name="Label 4" hidden="1">
              <a:extLst>
                <a:ext uri="{63B3BB69-23CF-44E3-9099-C40C66FF867C}">
                  <a14:compatExt spid="_x0000_s58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58373" name="Label 5" hidden="1">
              <a:extLst>
                <a:ext uri="{63B3BB69-23CF-44E3-9099-C40C66FF867C}">
                  <a14:compatExt spid="_x0000_s58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58374" name="Label 6" hidden="1">
              <a:extLst>
                <a:ext uri="{63B3BB69-23CF-44E3-9099-C40C66FF867C}">
                  <a14:compatExt spid="_x0000_s58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58375" name="Check Box 7" hidden="1">
              <a:extLst>
                <a:ext uri="{63B3BB69-23CF-44E3-9099-C40C66FF867C}">
                  <a14:compatExt spid="_x0000_s58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58376" name="Check Box 8" hidden="1">
              <a:extLst>
                <a:ext uri="{63B3BB69-23CF-44E3-9099-C40C66FF867C}">
                  <a14:compatExt spid="_x0000_s58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58377" name="Check Box 9" hidden="1">
              <a:extLst>
                <a:ext uri="{63B3BB69-23CF-44E3-9099-C40C66FF867C}">
                  <a14:compatExt spid="_x0000_s58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58378" name="Check Box 10" hidden="1">
              <a:extLst>
                <a:ext uri="{63B3BB69-23CF-44E3-9099-C40C66FF867C}">
                  <a14:compatExt spid="_x0000_s58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58379" name="Check Box 11" hidden="1">
              <a:extLst>
                <a:ext uri="{63B3BB69-23CF-44E3-9099-C40C66FF867C}">
                  <a14:compatExt spid="_x0000_s58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58380" name="Check Box 12" hidden="1">
              <a:extLst>
                <a:ext uri="{63B3BB69-23CF-44E3-9099-C40C66FF867C}">
                  <a14:compatExt spid="_x0000_s58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142875</xdr:rowOff>
        </xdr:to>
        <xdr:sp macro="" textlink="">
          <xdr:nvSpPr>
            <xdr:cNvPr id="59393" name="CheckBox1" hidden="1">
              <a:extLst>
                <a:ext uri="{63B3BB69-23CF-44E3-9099-C40C66FF867C}">
                  <a14:compatExt spid="_x0000_s5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28575</xdr:rowOff>
        </xdr:from>
        <xdr:to>
          <xdr:col>2</xdr:col>
          <xdr:colOff>895350</xdr:colOff>
          <xdr:row>15</xdr:row>
          <xdr:rowOff>161925</xdr:rowOff>
        </xdr:to>
        <xdr:sp macro="" textlink="">
          <xdr:nvSpPr>
            <xdr:cNvPr id="59394" name="CheckBox2"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395" name="Label 3" hidden="1">
              <a:extLst>
                <a:ext uri="{63B3BB69-23CF-44E3-9099-C40C66FF867C}">
                  <a14:compatExt spid="_x0000_s593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396" name="Label 4" hidden="1">
              <a:extLst>
                <a:ext uri="{63B3BB69-23CF-44E3-9099-C40C66FF867C}">
                  <a14:compatExt spid="_x0000_s593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397" name="Label 5" hidden="1">
              <a:extLst>
                <a:ext uri="{63B3BB69-23CF-44E3-9099-C40C66FF867C}">
                  <a14:compatExt spid="_x0000_s593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398" name="Label 6" hidden="1">
              <a:extLst>
                <a:ext uri="{63B3BB69-23CF-44E3-9099-C40C66FF867C}">
                  <a14:compatExt spid="_x0000_s593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399" name="Label 7" hidden="1">
              <a:extLst>
                <a:ext uri="{63B3BB69-23CF-44E3-9099-C40C66FF867C}">
                  <a14:compatExt spid="_x0000_s593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400" name="Label 8" hidden="1">
              <a:extLst>
                <a:ext uri="{63B3BB69-23CF-44E3-9099-C40C66FF867C}">
                  <a14:compatExt spid="_x0000_s594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59401" name="Check Box 9" hidden="1">
              <a:extLst>
                <a:ext uri="{63B3BB69-23CF-44E3-9099-C40C66FF867C}">
                  <a14:compatExt spid="_x0000_s59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402" name="Check Box 10" hidden="1">
              <a:extLst>
                <a:ext uri="{63B3BB69-23CF-44E3-9099-C40C66FF867C}">
                  <a14:compatExt spid="_x0000_s59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403" name="Check Box 11" hidden="1">
              <a:extLst>
                <a:ext uri="{63B3BB69-23CF-44E3-9099-C40C66FF867C}">
                  <a14:compatExt spid="_x0000_s59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404" name="Check Box 12" hidden="1">
              <a:extLst>
                <a:ext uri="{63B3BB69-23CF-44E3-9099-C40C66FF867C}">
                  <a14:compatExt spid="_x0000_s59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405" name="Check Box 13" hidden="1">
              <a:extLst>
                <a:ext uri="{63B3BB69-23CF-44E3-9099-C40C66FF867C}">
                  <a14:compatExt spid="_x0000_s59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406" name="Check Box 14" hidden="1">
              <a:extLst>
                <a:ext uri="{63B3BB69-23CF-44E3-9099-C40C66FF867C}">
                  <a14:compatExt spid="_x0000_s59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0417" name="CheckBox1" hidden="1">
              <a:extLst>
                <a:ext uri="{63B3BB69-23CF-44E3-9099-C40C66FF867C}">
                  <a14:compatExt spid="_x0000_s60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60418" name="CheckBox2" hidden="1">
              <a:extLst>
                <a:ext uri="{63B3BB69-23CF-44E3-9099-C40C66FF867C}">
                  <a14:compatExt spid="_x0000_s60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0419" name="Label 3" hidden="1">
              <a:extLst>
                <a:ext uri="{63B3BB69-23CF-44E3-9099-C40C66FF867C}">
                  <a14:compatExt spid="_x0000_s60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420" name="Label 4" hidden="1">
              <a:extLst>
                <a:ext uri="{63B3BB69-23CF-44E3-9099-C40C66FF867C}">
                  <a14:compatExt spid="_x0000_s60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421" name="Label 5" hidden="1">
              <a:extLst>
                <a:ext uri="{63B3BB69-23CF-44E3-9099-C40C66FF867C}">
                  <a14:compatExt spid="_x0000_s60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422" name="Label 6" hidden="1">
              <a:extLst>
                <a:ext uri="{63B3BB69-23CF-44E3-9099-C40C66FF867C}">
                  <a14:compatExt spid="_x0000_s60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0423" name="Label 7" hidden="1">
              <a:extLst>
                <a:ext uri="{63B3BB69-23CF-44E3-9099-C40C66FF867C}">
                  <a14:compatExt spid="_x0000_s604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0424" name="Label 8" hidden="1">
              <a:extLst>
                <a:ext uri="{63B3BB69-23CF-44E3-9099-C40C66FF867C}">
                  <a14:compatExt spid="_x0000_s604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0425" name="Check Box 9" hidden="1">
              <a:extLst>
                <a:ext uri="{63B3BB69-23CF-44E3-9099-C40C66FF867C}">
                  <a14:compatExt spid="_x0000_s60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0426" name="Check Box 10" hidden="1">
              <a:extLst>
                <a:ext uri="{63B3BB69-23CF-44E3-9099-C40C66FF867C}">
                  <a14:compatExt spid="_x0000_s60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0427" name="Check Box 11" hidden="1">
              <a:extLst>
                <a:ext uri="{63B3BB69-23CF-44E3-9099-C40C66FF867C}">
                  <a14:compatExt spid="_x0000_s60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0428" name="Check Box 12" hidden="1">
              <a:extLst>
                <a:ext uri="{63B3BB69-23CF-44E3-9099-C40C66FF867C}">
                  <a14:compatExt spid="_x0000_s60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0429" name="Check Box 13" hidden="1">
              <a:extLst>
                <a:ext uri="{63B3BB69-23CF-44E3-9099-C40C66FF867C}">
                  <a14:compatExt spid="_x0000_s604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0430" name="Check Box 14" hidden="1">
              <a:extLst>
                <a:ext uri="{63B3BB69-23CF-44E3-9099-C40C66FF867C}">
                  <a14:compatExt spid="_x0000_s60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12993" name="Label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12994" name="Label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12995" name="Label 3" hidden="1">
              <a:extLst>
                <a:ext uri="{63B3BB69-23CF-44E3-9099-C40C66FF867C}">
                  <a14:compatExt spid="_x0000_s212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12996" name="Label 4" hidden="1">
              <a:extLst>
                <a:ext uri="{63B3BB69-23CF-44E3-9099-C40C66FF867C}">
                  <a14:compatExt spid="_x0000_s212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2997" name="Label 5" hidden="1">
              <a:extLst>
                <a:ext uri="{63B3BB69-23CF-44E3-9099-C40C66FF867C}">
                  <a14:compatExt spid="_x0000_s212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2998" name="Label 6" hidden="1">
              <a:extLst>
                <a:ext uri="{63B3BB69-23CF-44E3-9099-C40C66FF867C}">
                  <a14:compatExt spid="_x0000_s212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12999" name="Check Box 7" hidden="1">
              <a:extLst>
                <a:ext uri="{63B3BB69-23CF-44E3-9099-C40C66FF867C}">
                  <a14:compatExt spid="_x0000_s212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13000" name="Check Box 8" hidden="1">
              <a:extLst>
                <a:ext uri="{63B3BB69-23CF-44E3-9099-C40C66FF867C}">
                  <a14:compatExt spid="_x0000_s213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3001" name="Check Box 9" hidden="1">
              <a:extLst>
                <a:ext uri="{63B3BB69-23CF-44E3-9099-C40C66FF867C}">
                  <a14:compatExt spid="_x0000_s213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3002" name="Check Box 10" hidden="1">
              <a:extLst>
                <a:ext uri="{63B3BB69-23CF-44E3-9099-C40C66FF867C}">
                  <a14:compatExt spid="_x0000_s213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3003" name="Check Box 11" hidden="1">
              <a:extLst>
                <a:ext uri="{63B3BB69-23CF-44E3-9099-C40C66FF867C}">
                  <a14:compatExt spid="_x0000_s213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13004" name="Check Box 12" hidden="1">
              <a:extLst>
                <a:ext uri="{63B3BB69-23CF-44E3-9099-C40C66FF867C}">
                  <a14:compatExt spid="_x0000_s213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819150</xdr:colOff>
      <xdr:row>13</xdr:row>
      <xdr:rowOff>133350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7700" y="2374900"/>
          <a:ext cx="768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57150</xdr:colOff>
      <xdr:row>14</xdr:row>
      <xdr:rowOff>31750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787650"/>
          <a:ext cx="8318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1441" name="Label 1" hidden="1">
              <a:extLst>
                <a:ext uri="{63B3BB69-23CF-44E3-9099-C40C66FF867C}">
                  <a14:compatExt spid="_x0000_s614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442" name="Label 2" hidden="1">
              <a:extLst>
                <a:ext uri="{63B3BB69-23CF-44E3-9099-C40C66FF867C}">
                  <a14:compatExt spid="_x0000_s614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443" name="Label 3" hidden="1">
              <a:extLst>
                <a:ext uri="{63B3BB69-23CF-44E3-9099-C40C66FF867C}">
                  <a14:compatExt spid="_x0000_s614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444" name="Label 4" hidden="1">
              <a:extLst>
                <a:ext uri="{63B3BB69-23CF-44E3-9099-C40C66FF867C}">
                  <a14:compatExt spid="_x0000_s614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1445" name="Label 5" hidden="1">
              <a:extLst>
                <a:ext uri="{63B3BB69-23CF-44E3-9099-C40C66FF867C}">
                  <a14:compatExt spid="_x0000_s614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1446" name="Label 6" hidden="1">
              <a:extLst>
                <a:ext uri="{63B3BB69-23CF-44E3-9099-C40C66FF867C}">
                  <a14:compatExt spid="_x0000_s614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1447" name="Check Box 7" hidden="1">
              <a:extLst>
                <a:ext uri="{63B3BB69-23CF-44E3-9099-C40C66FF867C}">
                  <a14:compatExt spid="_x0000_s61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1448" name="Check Box 8" hidden="1">
              <a:extLst>
                <a:ext uri="{63B3BB69-23CF-44E3-9099-C40C66FF867C}">
                  <a14:compatExt spid="_x0000_s61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1449" name="Check Box 9" hidden="1">
              <a:extLst>
                <a:ext uri="{63B3BB69-23CF-44E3-9099-C40C66FF867C}">
                  <a14:compatExt spid="_x0000_s61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1450" name="Check Box 10" hidden="1">
              <a:extLst>
                <a:ext uri="{63B3BB69-23CF-44E3-9099-C40C66FF867C}">
                  <a14:compatExt spid="_x0000_s61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1451" name="Check Box 11" hidden="1">
              <a:extLst>
                <a:ext uri="{63B3BB69-23CF-44E3-9099-C40C66FF867C}">
                  <a14:compatExt spid="_x0000_s61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1452" name="Check Box 12" hidden="1">
              <a:extLst>
                <a:ext uri="{63B3BB69-23CF-44E3-9099-C40C66FF867C}">
                  <a14:compatExt spid="_x0000_s61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Lst>
        </xdr:cNvPr>
        <xdr:cNvSpPr/>
      </xdr:nvSpPr>
      <xdr:spPr bwMode="auto">
        <a:xfrm>
          <a:off x="1911350" y="239395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Lst>
        </xdr:cNvPr>
        <xdr:cNvSpPr/>
      </xdr:nvSpPr>
      <xdr:spPr bwMode="auto">
        <a:xfrm>
          <a:off x="1924050" y="281305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62465" name="Label 1" hidden="1">
              <a:extLst>
                <a:ext uri="{63B3BB69-23CF-44E3-9099-C40C66FF867C}">
                  <a14:compatExt spid="_x0000_s624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62466" name="Label 2" hidden="1">
              <a:extLst>
                <a:ext uri="{63B3BB69-23CF-44E3-9099-C40C66FF867C}">
                  <a14:compatExt spid="_x0000_s624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62467" name="Label 3" hidden="1">
              <a:extLst>
                <a:ext uri="{63B3BB69-23CF-44E3-9099-C40C66FF867C}">
                  <a14:compatExt spid="_x0000_s62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62468" name="Label 4" hidden="1">
              <a:extLst>
                <a:ext uri="{63B3BB69-23CF-44E3-9099-C40C66FF867C}">
                  <a14:compatExt spid="_x0000_s62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469" name="Label 5" hidden="1">
              <a:extLst>
                <a:ext uri="{63B3BB69-23CF-44E3-9099-C40C66FF867C}">
                  <a14:compatExt spid="_x0000_s62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470" name="Label 6" hidden="1">
              <a:extLst>
                <a:ext uri="{63B3BB69-23CF-44E3-9099-C40C66FF867C}">
                  <a14:compatExt spid="_x0000_s62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62471" name="Check Box 7" hidden="1">
              <a:extLst>
                <a:ext uri="{63B3BB69-23CF-44E3-9099-C40C66FF867C}">
                  <a14:compatExt spid="_x0000_s62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62472" name="Check Box 8" hidden="1">
              <a:extLst>
                <a:ext uri="{63B3BB69-23CF-44E3-9099-C40C66FF867C}">
                  <a14:compatExt spid="_x0000_s62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473" name="Check Box 9" hidden="1">
              <a:extLst>
                <a:ext uri="{63B3BB69-23CF-44E3-9099-C40C66FF867C}">
                  <a14:compatExt spid="_x0000_s62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474" name="Check Box 10" hidden="1">
              <a:extLst>
                <a:ext uri="{63B3BB69-23CF-44E3-9099-C40C66FF867C}">
                  <a14:compatExt spid="_x0000_s62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475" name="Check Box 11" hidden="1">
              <a:extLst>
                <a:ext uri="{63B3BB69-23CF-44E3-9099-C40C66FF867C}">
                  <a14:compatExt spid="_x0000_s62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62476" name="Check Box 12" hidden="1">
              <a:extLst>
                <a:ext uri="{63B3BB69-23CF-44E3-9099-C40C66FF867C}">
                  <a14:compatExt spid="_x0000_s62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93950"/>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2300" y="2794000"/>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3489" name="CheckBox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63490" name="CheckBox2" hidden="1">
              <a:extLst>
                <a:ext uri="{63B3BB69-23CF-44E3-9099-C40C66FF867C}">
                  <a14:compatExt spid="_x0000_s63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3491" name="Label 3" hidden="1">
              <a:extLst>
                <a:ext uri="{63B3BB69-23CF-44E3-9099-C40C66FF867C}">
                  <a14:compatExt spid="_x0000_s63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492" name="Label 4" hidden="1">
              <a:extLst>
                <a:ext uri="{63B3BB69-23CF-44E3-9099-C40C66FF867C}">
                  <a14:compatExt spid="_x0000_s63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493" name="Label 5" hidden="1">
              <a:extLst>
                <a:ext uri="{63B3BB69-23CF-44E3-9099-C40C66FF867C}">
                  <a14:compatExt spid="_x0000_s63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494" name="Label 6" hidden="1">
              <a:extLst>
                <a:ext uri="{63B3BB69-23CF-44E3-9099-C40C66FF867C}">
                  <a14:compatExt spid="_x0000_s63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3495" name="Label 7" hidden="1">
              <a:extLst>
                <a:ext uri="{63B3BB69-23CF-44E3-9099-C40C66FF867C}">
                  <a14:compatExt spid="_x0000_s634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3496" name="Label 8" hidden="1">
              <a:extLst>
                <a:ext uri="{63B3BB69-23CF-44E3-9099-C40C66FF867C}">
                  <a14:compatExt spid="_x0000_s634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3497" name="Check Box 9" hidden="1">
              <a:extLst>
                <a:ext uri="{63B3BB69-23CF-44E3-9099-C40C66FF867C}">
                  <a14:compatExt spid="_x0000_s63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3498" name="Check Box 10" hidden="1">
              <a:extLst>
                <a:ext uri="{63B3BB69-23CF-44E3-9099-C40C66FF867C}">
                  <a14:compatExt spid="_x0000_s63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3499" name="Check Box 11" hidden="1">
              <a:extLst>
                <a:ext uri="{63B3BB69-23CF-44E3-9099-C40C66FF867C}">
                  <a14:compatExt spid="_x0000_s63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3500" name="Check Box 12" hidden="1">
              <a:extLst>
                <a:ext uri="{63B3BB69-23CF-44E3-9099-C40C66FF867C}">
                  <a14:compatExt spid="_x0000_s63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3501" name="Check Box 13" hidden="1">
              <a:extLst>
                <a:ext uri="{63B3BB69-23CF-44E3-9099-C40C66FF867C}">
                  <a14:compatExt spid="_x0000_s63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3502" name="Check Box 14" hidden="1">
              <a:extLst>
                <a:ext uri="{63B3BB69-23CF-44E3-9099-C40C66FF867C}">
                  <a14:compatExt spid="_x0000_s63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142875</xdr:rowOff>
        </xdr:to>
        <xdr:sp macro="" textlink="">
          <xdr:nvSpPr>
            <xdr:cNvPr id="64513" name="CheckBox1" hidden="1">
              <a:extLst>
                <a:ext uri="{63B3BB69-23CF-44E3-9099-C40C66FF867C}">
                  <a14:compatExt spid="_x0000_s6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28575</xdr:rowOff>
        </xdr:from>
        <xdr:to>
          <xdr:col>2</xdr:col>
          <xdr:colOff>895350</xdr:colOff>
          <xdr:row>15</xdr:row>
          <xdr:rowOff>161925</xdr:rowOff>
        </xdr:to>
        <xdr:sp macro="" textlink="">
          <xdr:nvSpPr>
            <xdr:cNvPr id="64514" name="CheckBox2" hidden="1">
              <a:extLst>
                <a:ext uri="{63B3BB69-23CF-44E3-9099-C40C66FF867C}">
                  <a14:compatExt spid="_x0000_s6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515" name="Label 3" hidden="1">
              <a:extLst>
                <a:ext uri="{63B3BB69-23CF-44E3-9099-C40C66FF867C}">
                  <a14:compatExt spid="_x0000_s64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516" name="Label 4" hidden="1">
              <a:extLst>
                <a:ext uri="{63B3BB69-23CF-44E3-9099-C40C66FF867C}">
                  <a14:compatExt spid="_x0000_s64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517" name="Label 5" hidden="1">
              <a:extLst>
                <a:ext uri="{63B3BB69-23CF-44E3-9099-C40C66FF867C}">
                  <a14:compatExt spid="_x0000_s64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518" name="Label 6" hidden="1">
              <a:extLst>
                <a:ext uri="{63B3BB69-23CF-44E3-9099-C40C66FF867C}">
                  <a14:compatExt spid="_x0000_s64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519" name="Label 7" hidden="1">
              <a:extLst>
                <a:ext uri="{63B3BB69-23CF-44E3-9099-C40C66FF867C}">
                  <a14:compatExt spid="_x0000_s645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520" name="Label 8" hidden="1">
              <a:extLst>
                <a:ext uri="{63B3BB69-23CF-44E3-9099-C40C66FF867C}">
                  <a14:compatExt spid="_x0000_s645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64521" name="Check Box 9" hidden="1">
              <a:extLst>
                <a:ext uri="{63B3BB69-23CF-44E3-9099-C40C66FF867C}">
                  <a14:compatExt spid="_x0000_s64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522" name="Check Box 10" hidden="1">
              <a:extLst>
                <a:ext uri="{63B3BB69-23CF-44E3-9099-C40C66FF867C}">
                  <a14:compatExt spid="_x0000_s64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523" name="Check Box 11" hidden="1">
              <a:extLst>
                <a:ext uri="{63B3BB69-23CF-44E3-9099-C40C66FF867C}">
                  <a14:compatExt spid="_x0000_s64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524" name="Check Box 12" hidden="1">
              <a:extLst>
                <a:ext uri="{63B3BB69-23CF-44E3-9099-C40C66FF867C}">
                  <a14:compatExt spid="_x0000_s64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525" name="Check Box 13" hidden="1">
              <a:extLst>
                <a:ext uri="{63B3BB69-23CF-44E3-9099-C40C66FF867C}">
                  <a14:compatExt spid="_x0000_s645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526" name="Check Box 14" hidden="1">
              <a:extLst>
                <a:ext uri="{63B3BB69-23CF-44E3-9099-C40C66FF867C}">
                  <a14:compatExt spid="_x0000_s64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5537" name="CheckBox1" hidden="1">
              <a:extLst>
                <a:ext uri="{63B3BB69-23CF-44E3-9099-C40C66FF867C}">
                  <a14:compatExt spid="_x0000_s6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65538" name="CheckBox2" hidden="1">
              <a:extLst>
                <a:ext uri="{63B3BB69-23CF-44E3-9099-C40C66FF867C}">
                  <a14:compatExt spid="_x0000_s6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5539" name="Label 3" hidden="1">
              <a:extLst>
                <a:ext uri="{63B3BB69-23CF-44E3-9099-C40C66FF867C}">
                  <a14:compatExt spid="_x0000_s65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540" name="Label 4" hidden="1">
              <a:extLst>
                <a:ext uri="{63B3BB69-23CF-44E3-9099-C40C66FF867C}">
                  <a14:compatExt spid="_x0000_s65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541" name="Label 5" hidden="1">
              <a:extLst>
                <a:ext uri="{63B3BB69-23CF-44E3-9099-C40C66FF867C}">
                  <a14:compatExt spid="_x0000_s65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542" name="Label 6" hidden="1">
              <a:extLst>
                <a:ext uri="{63B3BB69-23CF-44E3-9099-C40C66FF867C}">
                  <a14:compatExt spid="_x0000_s65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5543" name="Label 7" hidden="1">
              <a:extLst>
                <a:ext uri="{63B3BB69-23CF-44E3-9099-C40C66FF867C}">
                  <a14:compatExt spid="_x0000_s655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5544" name="Label 8" hidden="1">
              <a:extLst>
                <a:ext uri="{63B3BB69-23CF-44E3-9099-C40C66FF867C}">
                  <a14:compatExt spid="_x0000_s655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5545" name="Check Box 9" hidden="1">
              <a:extLst>
                <a:ext uri="{63B3BB69-23CF-44E3-9099-C40C66FF867C}">
                  <a14:compatExt spid="_x0000_s65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5546" name="Check Box 10" hidden="1">
              <a:extLst>
                <a:ext uri="{63B3BB69-23CF-44E3-9099-C40C66FF867C}">
                  <a14:compatExt spid="_x0000_s65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5547" name="Check Box 11" hidden="1">
              <a:extLst>
                <a:ext uri="{63B3BB69-23CF-44E3-9099-C40C66FF867C}">
                  <a14:compatExt spid="_x0000_s65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5548" name="Check Box 12" hidden="1">
              <a:extLst>
                <a:ext uri="{63B3BB69-23CF-44E3-9099-C40C66FF867C}">
                  <a14:compatExt spid="_x0000_s65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5549" name="Check Box 13" hidden="1">
              <a:extLst>
                <a:ext uri="{63B3BB69-23CF-44E3-9099-C40C66FF867C}">
                  <a14:compatExt spid="_x0000_s65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5550" name="Check Box 14" hidden="1">
              <a:extLst>
                <a:ext uri="{63B3BB69-23CF-44E3-9099-C40C66FF867C}">
                  <a14:compatExt spid="_x0000_s65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66561" name="CheckBox1" hidden="1">
              <a:extLst>
                <a:ext uri="{63B3BB69-23CF-44E3-9099-C40C66FF867C}">
                  <a14:compatExt spid="_x0000_s66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66562" name="CheckBox2" hidden="1">
              <a:extLst>
                <a:ext uri="{63B3BB69-23CF-44E3-9099-C40C66FF867C}">
                  <a14:compatExt spid="_x0000_s66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66563" name="Label 3" hidden="1">
              <a:extLst>
                <a:ext uri="{63B3BB69-23CF-44E3-9099-C40C66FF867C}">
                  <a14:compatExt spid="_x0000_s66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6564" name="Label 4" hidden="1">
              <a:extLst>
                <a:ext uri="{63B3BB69-23CF-44E3-9099-C40C66FF867C}">
                  <a14:compatExt spid="_x0000_s66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6565" name="Label 5" hidden="1">
              <a:extLst>
                <a:ext uri="{63B3BB69-23CF-44E3-9099-C40C66FF867C}">
                  <a14:compatExt spid="_x0000_s66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6566" name="Label 6" hidden="1">
              <a:extLst>
                <a:ext uri="{63B3BB69-23CF-44E3-9099-C40C66FF867C}">
                  <a14:compatExt spid="_x0000_s66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66567" name="Label 7" hidden="1">
              <a:extLst>
                <a:ext uri="{63B3BB69-23CF-44E3-9099-C40C66FF867C}">
                  <a14:compatExt spid="_x0000_s665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66568" name="Label 8" hidden="1">
              <a:extLst>
                <a:ext uri="{63B3BB69-23CF-44E3-9099-C40C66FF867C}">
                  <a14:compatExt spid="_x0000_s665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66569" name="Check Box 9" hidden="1">
              <a:extLst>
                <a:ext uri="{63B3BB69-23CF-44E3-9099-C40C66FF867C}">
                  <a14:compatExt spid="_x0000_s66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66570" name="Check Box 10" hidden="1">
              <a:extLst>
                <a:ext uri="{63B3BB69-23CF-44E3-9099-C40C66FF867C}">
                  <a14:compatExt spid="_x0000_s66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66571" name="Check Box 11" hidden="1">
              <a:extLst>
                <a:ext uri="{63B3BB69-23CF-44E3-9099-C40C66FF867C}">
                  <a14:compatExt spid="_x0000_s66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66572" name="Check Box 12" hidden="1">
              <a:extLst>
                <a:ext uri="{63B3BB69-23CF-44E3-9099-C40C66FF867C}">
                  <a14:compatExt spid="_x0000_s66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66573" name="Check Box 13" hidden="1">
              <a:extLst>
                <a:ext uri="{63B3BB69-23CF-44E3-9099-C40C66FF867C}">
                  <a14:compatExt spid="_x0000_s665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66574" name="Check Box 14" hidden="1">
              <a:extLst>
                <a:ext uri="{63B3BB69-23CF-44E3-9099-C40C66FF867C}">
                  <a14:compatExt spid="_x0000_s66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125953" name="CheckBox1" hidden="1">
              <a:extLst>
                <a:ext uri="{63B3BB69-23CF-44E3-9099-C40C66FF867C}">
                  <a14:compatExt spid="_x0000_s125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125954" name="CheckBox2" hidden="1">
              <a:extLst>
                <a:ext uri="{63B3BB69-23CF-44E3-9099-C40C66FF867C}">
                  <a14:compatExt spid="_x0000_s125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125955" name="Label 3" hidden="1">
              <a:extLst>
                <a:ext uri="{63B3BB69-23CF-44E3-9099-C40C66FF867C}">
                  <a14:compatExt spid="_x0000_s1259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25956" name="Label 4" hidden="1">
              <a:extLst>
                <a:ext uri="{63B3BB69-23CF-44E3-9099-C40C66FF867C}">
                  <a14:compatExt spid="_x0000_s1259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25957" name="Label 5" hidden="1">
              <a:extLst>
                <a:ext uri="{63B3BB69-23CF-44E3-9099-C40C66FF867C}">
                  <a14:compatExt spid="_x0000_s1259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25958" name="Label 6" hidden="1">
              <a:extLst>
                <a:ext uri="{63B3BB69-23CF-44E3-9099-C40C66FF867C}">
                  <a14:compatExt spid="_x0000_s1259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125959" name="Label 7" hidden="1">
              <a:extLst>
                <a:ext uri="{63B3BB69-23CF-44E3-9099-C40C66FF867C}">
                  <a14:compatExt spid="_x0000_s1259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125960" name="Label 8" hidden="1">
              <a:extLst>
                <a:ext uri="{63B3BB69-23CF-44E3-9099-C40C66FF867C}">
                  <a14:compatExt spid="_x0000_s1259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125961" name="Check Box 9" hidden="1">
              <a:extLst>
                <a:ext uri="{63B3BB69-23CF-44E3-9099-C40C66FF867C}">
                  <a14:compatExt spid="_x0000_s1259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125962" name="Check Box 10" hidden="1">
              <a:extLst>
                <a:ext uri="{63B3BB69-23CF-44E3-9099-C40C66FF867C}">
                  <a14:compatExt spid="_x0000_s1259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125963" name="Check Box 11" hidden="1">
              <a:extLst>
                <a:ext uri="{63B3BB69-23CF-44E3-9099-C40C66FF867C}">
                  <a14:compatExt spid="_x0000_s1259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125964" name="Check Box 12" hidden="1">
              <a:extLst>
                <a:ext uri="{63B3BB69-23CF-44E3-9099-C40C66FF867C}">
                  <a14:compatExt spid="_x0000_s1259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125965" name="Check Box 13" hidden="1">
              <a:extLst>
                <a:ext uri="{63B3BB69-23CF-44E3-9099-C40C66FF867C}">
                  <a14:compatExt spid="_x0000_s1259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125966" name="Check Box 14" hidden="1">
              <a:extLst>
                <a:ext uri="{63B3BB69-23CF-44E3-9099-C40C66FF867C}">
                  <a14:compatExt spid="_x0000_s1259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34817" name="CheckBox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34818" name="CheckBox2"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34819" name="Label 3" hidden="1">
              <a:extLst>
                <a:ext uri="{63B3BB69-23CF-44E3-9099-C40C66FF867C}">
                  <a14:compatExt spid="_x0000_s34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820" name="Label 4" hidden="1">
              <a:extLst>
                <a:ext uri="{63B3BB69-23CF-44E3-9099-C40C66FF867C}">
                  <a14:compatExt spid="_x0000_s34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821" name="Label 5" hidden="1">
              <a:extLst>
                <a:ext uri="{63B3BB69-23CF-44E3-9099-C40C66FF867C}">
                  <a14:compatExt spid="_x0000_s34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822" name="Label 6" hidden="1">
              <a:extLst>
                <a:ext uri="{63B3BB69-23CF-44E3-9099-C40C66FF867C}">
                  <a14:compatExt spid="_x0000_s34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34823" name="Label 7" hidden="1">
              <a:extLst>
                <a:ext uri="{63B3BB69-23CF-44E3-9099-C40C66FF867C}">
                  <a14:compatExt spid="_x0000_s348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34824" name="Label 8" hidden="1">
              <a:extLst>
                <a:ext uri="{63B3BB69-23CF-44E3-9099-C40C66FF867C}">
                  <a14:compatExt spid="_x0000_s348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34829" name="Check Box 13" hidden="1">
              <a:extLst>
                <a:ext uri="{63B3BB69-23CF-44E3-9099-C40C66FF867C}">
                  <a14:compatExt spid="_x0000_s348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34830" name="Check Box 14" hidden="1">
              <a:extLst>
                <a:ext uri="{63B3BB69-23CF-44E3-9099-C40C66FF867C}">
                  <a14:compatExt spid="_x0000_s348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36865" name="CheckBox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36866" name="CheckBox2" hidden="1">
              <a:extLst>
                <a:ext uri="{63B3BB69-23CF-44E3-9099-C40C66FF867C}">
                  <a14:compatExt spid="_x0000_s36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36867" name="Label 3" hidden="1">
              <a:extLst>
                <a:ext uri="{63B3BB69-23CF-44E3-9099-C40C66FF867C}">
                  <a14:compatExt spid="_x0000_s36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868" name="Label 4" hidden="1">
              <a:extLst>
                <a:ext uri="{63B3BB69-23CF-44E3-9099-C40C66FF867C}">
                  <a14:compatExt spid="_x0000_s36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869" name="Label 5" hidden="1">
              <a:extLst>
                <a:ext uri="{63B3BB69-23CF-44E3-9099-C40C66FF867C}">
                  <a14:compatExt spid="_x0000_s36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870" name="Label 6" hidden="1">
              <a:extLst>
                <a:ext uri="{63B3BB69-23CF-44E3-9099-C40C66FF867C}">
                  <a14:compatExt spid="_x0000_s36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36871" name="Label 7" hidden="1">
              <a:extLst>
                <a:ext uri="{63B3BB69-23CF-44E3-9099-C40C66FF867C}">
                  <a14:compatExt spid="_x0000_s368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36872" name="Label 8" hidden="1">
              <a:extLst>
                <a:ext uri="{63B3BB69-23CF-44E3-9099-C40C66FF867C}">
                  <a14:compatExt spid="_x0000_s368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36873" name="Check Box 9" hidden="1">
              <a:extLst>
                <a:ext uri="{63B3BB69-23CF-44E3-9099-C40C66FF867C}">
                  <a14:compatExt spid="_x0000_s36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36874" name="Check Box 10" hidden="1">
              <a:extLst>
                <a:ext uri="{63B3BB69-23CF-44E3-9099-C40C66FF867C}">
                  <a14:compatExt spid="_x0000_s36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36875" name="Check Box 11" hidden="1">
              <a:extLst>
                <a:ext uri="{63B3BB69-23CF-44E3-9099-C40C66FF867C}">
                  <a14:compatExt spid="_x0000_s36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36876" name="Check Box 12" hidden="1">
              <a:extLst>
                <a:ext uri="{63B3BB69-23CF-44E3-9099-C40C66FF867C}">
                  <a14:compatExt spid="_x0000_s36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36877" name="Check Box 13" hidden="1">
              <a:extLst>
                <a:ext uri="{63B3BB69-23CF-44E3-9099-C40C66FF867C}">
                  <a14:compatExt spid="_x0000_s368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36878" name="Check Box 14" hidden="1">
              <a:extLst>
                <a:ext uri="{63B3BB69-23CF-44E3-9099-C40C66FF867C}">
                  <a14:compatExt spid="_x0000_s368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819150</xdr:colOff>
          <xdr:row>13</xdr:row>
          <xdr:rowOff>133350</xdr:rowOff>
        </xdr:to>
        <xdr:sp macro="" textlink="">
          <xdr:nvSpPr>
            <xdr:cNvPr id="214017" name="CheckBox1" hidden="1">
              <a:extLst>
                <a:ext uri="{63B3BB69-23CF-44E3-9099-C40C66FF867C}">
                  <a14:compatExt spid="_x0000_s214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28575</xdr:rowOff>
        </xdr:from>
        <xdr:to>
          <xdr:col>2</xdr:col>
          <xdr:colOff>885825</xdr:colOff>
          <xdr:row>15</xdr:row>
          <xdr:rowOff>161925</xdr:rowOff>
        </xdr:to>
        <xdr:sp macro="" textlink="">
          <xdr:nvSpPr>
            <xdr:cNvPr id="214018" name="CheckBox2" hidden="1">
              <a:extLst>
                <a:ext uri="{63B3BB69-23CF-44E3-9099-C40C66FF867C}">
                  <a14:compatExt spid="_x0000_s214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14019" name="Label 3" hidden="1">
              <a:extLst>
                <a:ext uri="{63B3BB69-23CF-44E3-9099-C40C66FF867C}">
                  <a14:compatExt spid="_x0000_s214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4020" name="Label 4" hidden="1">
              <a:extLst>
                <a:ext uri="{63B3BB69-23CF-44E3-9099-C40C66FF867C}">
                  <a14:compatExt spid="_x0000_s214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4021" name="Label 5" hidden="1">
              <a:extLst>
                <a:ext uri="{63B3BB69-23CF-44E3-9099-C40C66FF867C}">
                  <a14:compatExt spid="_x0000_s214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4022" name="Label 6" hidden="1">
              <a:extLst>
                <a:ext uri="{63B3BB69-23CF-44E3-9099-C40C66FF867C}">
                  <a14:compatExt spid="_x0000_s214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14023" name="Label 7" hidden="1">
              <a:extLst>
                <a:ext uri="{63B3BB69-23CF-44E3-9099-C40C66FF867C}">
                  <a14:compatExt spid="_x0000_s214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14024" name="Label 8" hidden="1">
              <a:extLst>
                <a:ext uri="{63B3BB69-23CF-44E3-9099-C40C66FF867C}">
                  <a14:compatExt spid="_x0000_s214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361950</xdr:colOff>
          <xdr:row>13</xdr:row>
          <xdr:rowOff>19050</xdr:rowOff>
        </xdr:to>
        <xdr:sp macro="" textlink="">
          <xdr:nvSpPr>
            <xdr:cNvPr id="214025" name="Check Box 9" hidden="1">
              <a:extLst>
                <a:ext uri="{63B3BB69-23CF-44E3-9099-C40C66FF867C}">
                  <a14:compatExt spid="_x0000_s214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13</xdr:row>
          <xdr:rowOff>19050</xdr:rowOff>
        </xdr:to>
        <xdr:sp macro="" textlink="">
          <xdr:nvSpPr>
            <xdr:cNvPr id="214026" name="Check Box 10" hidden="1">
              <a:extLst>
                <a:ext uri="{63B3BB69-23CF-44E3-9099-C40C66FF867C}">
                  <a14:compatExt spid="_x0000_s214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4</xdr:col>
          <xdr:colOff>9525</xdr:colOff>
          <xdr:row>13</xdr:row>
          <xdr:rowOff>19050</xdr:rowOff>
        </xdr:to>
        <xdr:sp macro="" textlink="">
          <xdr:nvSpPr>
            <xdr:cNvPr id="214027" name="Check Box 11" hidden="1">
              <a:extLst>
                <a:ext uri="{63B3BB69-23CF-44E3-9099-C40C66FF867C}">
                  <a14:compatExt spid="_x0000_s214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4028" name="Check Box 12" hidden="1">
              <a:extLst>
                <a:ext uri="{63B3BB69-23CF-44E3-9099-C40C66FF867C}">
                  <a14:compatExt spid="_x0000_s214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923925</xdr:colOff>
          <xdr:row>13</xdr:row>
          <xdr:rowOff>19050</xdr:rowOff>
        </xdr:to>
        <xdr:sp macro="" textlink="">
          <xdr:nvSpPr>
            <xdr:cNvPr id="214029" name="Check Box 13" hidden="1">
              <a:extLst>
                <a:ext uri="{63B3BB69-23CF-44E3-9099-C40C66FF867C}">
                  <a14:compatExt spid="_x0000_s214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4030" name="Check Box 14" hidden="1">
              <a:extLst>
                <a:ext uri="{63B3BB69-23CF-44E3-9099-C40C66FF867C}">
                  <a14:compatExt spid="_x0000_s214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15041" name="Label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5042" name="Label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5043" name="Label 3" hidden="1">
              <a:extLst>
                <a:ext uri="{63B3BB69-23CF-44E3-9099-C40C66FF867C}">
                  <a14:compatExt spid="_x0000_s215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5044" name="Label 4" hidden="1">
              <a:extLst>
                <a:ext uri="{63B3BB69-23CF-44E3-9099-C40C66FF867C}">
                  <a14:compatExt spid="_x0000_s215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15045" name="Label 5" hidden="1">
              <a:extLst>
                <a:ext uri="{63B3BB69-23CF-44E3-9099-C40C66FF867C}">
                  <a14:compatExt spid="_x0000_s215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15046" name="Label 6" hidden="1">
              <a:extLst>
                <a:ext uri="{63B3BB69-23CF-44E3-9099-C40C66FF867C}">
                  <a14:compatExt spid="_x0000_s215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19050</xdr:rowOff>
        </xdr:to>
        <xdr:sp macro="" textlink="">
          <xdr:nvSpPr>
            <xdr:cNvPr id="215047" name="Check Box 7" hidden="1">
              <a:extLst>
                <a:ext uri="{63B3BB69-23CF-44E3-9099-C40C66FF867C}">
                  <a14:compatExt spid="_x0000_s215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819150</xdr:colOff>
          <xdr:row>12</xdr:row>
          <xdr:rowOff>171450</xdr:rowOff>
        </xdr:to>
        <xdr:sp macro="" textlink="">
          <xdr:nvSpPr>
            <xdr:cNvPr id="215048" name="Check Box 8" hidden="1">
              <a:extLst>
                <a:ext uri="{63B3BB69-23CF-44E3-9099-C40C66FF867C}">
                  <a14:compatExt spid="_x0000_s215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5049" name="Check Box 9" hidden="1">
              <a:extLst>
                <a:ext uri="{63B3BB69-23CF-44E3-9099-C40C66FF867C}">
                  <a14:compatExt spid="_x0000_s215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5050" name="Check Box 10" hidden="1">
              <a:extLst>
                <a:ext uri="{63B3BB69-23CF-44E3-9099-C40C66FF867C}">
                  <a14:compatExt spid="_x0000_s215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5051" name="Check Box 11" hidden="1">
              <a:extLst>
                <a:ext uri="{63B3BB69-23CF-44E3-9099-C40C66FF867C}">
                  <a14:compatExt spid="_x0000_s215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5052" name="Check Box 12" hidden="1">
              <a:extLst>
                <a:ext uri="{63B3BB69-23CF-44E3-9099-C40C66FF867C}">
                  <a14:compatExt spid="_x0000_s215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000-00000108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000-00000208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6065" name="Label 3"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6066" name="Label 4"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6067" name="Label 5" hidden="1">
              <a:extLst>
                <a:ext uri="{63B3BB69-23CF-44E3-9099-C40C66FF867C}">
                  <a14:compatExt spid="_x0000_s216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6068" name="Label 6" hidden="1">
              <a:extLst>
                <a:ext uri="{63B3BB69-23CF-44E3-9099-C40C66FF867C}">
                  <a14:compatExt spid="_x0000_s216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6069" name="Label 7" hidden="1">
              <a:extLst>
                <a:ext uri="{63B3BB69-23CF-44E3-9099-C40C66FF867C}">
                  <a14:compatExt spid="_x0000_s216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6070" name="Label 8" hidden="1">
              <a:extLst>
                <a:ext uri="{63B3BB69-23CF-44E3-9099-C40C66FF867C}">
                  <a14:compatExt spid="_x0000_s216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16071" name="Check Box 9" hidden="1">
              <a:extLst>
                <a:ext uri="{63B3BB69-23CF-44E3-9099-C40C66FF867C}">
                  <a14:compatExt spid="_x0000_s216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19050</xdr:rowOff>
        </xdr:to>
        <xdr:sp macro="" textlink="">
          <xdr:nvSpPr>
            <xdr:cNvPr id="216072" name="Check Box 10" hidden="1">
              <a:extLst>
                <a:ext uri="{63B3BB69-23CF-44E3-9099-C40C66FF867C}">
                  <a14:compatExt spid="_x0000_s216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6073" name="Check Box 11" hidden="1">
              <a:extLst>
                <a:ext uri="{63B3BB69-23CF-44E3-9099-C40C66FF867C}">
                  <a14:compatExt spid="_x0000_s216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6074" name="Check Box 12" hidden="1">
              <a:extLst>
                <a:ext uri="{63B3BB69-23CF-44E3-9099-C40C66FF867C}">
                  <a14:compatExt spid="_x0000_s216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6075" name="Check Box 13" hidden="1">
              <a:extLst>
                <a:ext uri="{63B3BB69-23CF-44E3-9099-C40C66FF867C}">
                  <a14:compatExt spid="_x0000_s216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6076" name="Check Box 14" hidden="1">
              <a:extLst>
                <a:ext uri="{63B3BB69-23CF-44E3-9099-C40C66FF867C}">
                  <a14:compatExt spid="_x0000_s216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 xmlns:a16="http://schemas.microsoft.com/office/drawing/2014/main" id="{00000000-0008-0000-00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 xmlns:a16="http://schemas.microsoft.com/office/drawing/2014/main" id="{00000000-0008-0000-00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95250</xdr:rowOff>
        </xdr:from>
        <xdr:to>
          <xdr:col>3</xdr:col>
          <xdr:colOff>295275</xdr:colOff>
          <xdr:row>16</xdr:row>
          <xdr:rowOff>133350</xdr:rowOff>
        </xdr:to>
        <xdr:sp macro="" textlink="">
          <xdr:nvSpPr>
            <xdr:cNvPr id="217089" name="Label 3"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7090" name="Label 4"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7091" name="Label 5" hidden="1">
              <a:extLst>
                <a:ext uri="{63B3BB69-23CF-44E3-9099-C40C66FF867C}">
                  <a14:compatExt spid="_x0000_s217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7092" name="Label 6" hidden="1">
              <a:extLst>
                <a:ext uri="{63B3BB69-23CF-44E3-9099-C40C66FF867C}">
                  <a14:compatExt spid="_x0000_s217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17</xdr:row>
          <xdr:rowOff>85725</xdr:rowOff>
        </xdr:from>
        <xdr:to>
          <xdr:col>3</xdr:col>
          <xdr:colOff>285750</xdr:colOff>
          <xdr:row>18</xdr:row>
          <xdr:rowOff>123825</xdr:rowOff>
        </xdr:to>
        <xdr:sp macro="" textlink="">
          <xdr:nvSpPr>
            <xdr:cNvPr id="217093" name="Label 7" hidden="1">
              <a:extLst>
                <a:ext uri="{63B3BB69-23CF-44E3-9099-C40C66FF867C}">
                  <a14:compatExt spid="_x0000_s217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57150</xdr:rowOff>
        </xdr:from>
        <xdr:to>
          <xdr:col>3</xdr:col>
          <xdr:colOff>276225</xdr:colOff>
          <xdr:row>20</xdr:row>
          <xdr:rowOff>95250</xdr:rowOff>
        </xdr:to>
        <xdr:sp macro="" textlink="">
          <xdr:nvSpPr>
            <xdr:cNvPr id="217094" name="Label 8" hidden="1">
              <a:extLst>
                <a:ext uri="{63B3BB69-23CF-44E3-9099-C40C66FF867C}">
                  <a14:compatExt spid="_x0000_s217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19050</xdr:rowOff>
        </xdr:to>
        <xdr:sp macro="" textlink="">
          <xdr:nvSpPr>
            <xdr:cNvPr id="217095" name="Check Box 9" hidden="1">
              <a:extLst>
                <a:ext uri="{63B3BB69-23CF-44E3-9099-C40C66FF867C}">
                  <a14:compatExt spid="_x0000_s217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17096" name="Check Box 10" hidden="1">
              <a:extLst>
                <a:ext uri="{63B3BB69-23CF-44E3-9099-C40C66FF867C}">
                  <a14:compatExt spid="_x0000_s217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12</xdr:row>
          <xdr:rowOff>9525</xdr:rowOff>
        </xdr:from>
        <xdr:to>
          <xdr:col>3</xdr:col>
          <xdr:colOff>895350</xdr:colOff>
          <xdr:row>13</xdr:row>
          <xdr:rowOff>19050</xdr:rowOff>
        </xdr:to>
        <xdr:sp macro="" textlink="">
          <xdr:nvSpPr>
            <xdr:cNvPr id="217097" name="Check Box 11" hidden="1">
              <a:extLst>
                <a:ext uri="{63B3BB69-23CF-44E3-9099-C40C66FF867C}">
                  <a14:compatExt spid="_x0000_s217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19050</xdr:rowOff>
        </xdr:to>
        <xdr:sp macro="" textlink="">
          <xdr:nvSpPr>
            <xdr:cNvPr id="217098" name="Check Box 12"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4</xdr:col>
          <xdr:colOff>609600</xdr:colOff>
          <xdr:row>13</xdr:row>
          <xdr:rowOff>19050</xdr:rowOff>
        </xdr:to>
        <xdr:sp macro="" textlink="">
          <xdr:nvSpPr>
            <xdr:cNvPr id="217099" name="Check Box 13"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19050</xdr:rowOff>
        </xdr:to>
        <xdr:sp macro="" textlink="">
          <xdr:nvSpPr>
            <xdr:cNvPr id="217100" name="Check Box 14"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18113" name="Label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18114" name="Label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18115" name="Label 3" hidden="1">
              <a:extLst>
                <a:ext uri="{63B3BB69-23CF-44E3-9099-C40C66FF867C}">
                  <a14:compatExt spid="_x0000_s218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18116" name="Label 4" hidden="1">
              <a:extLst>
                <a:ext uri="{63B3BB69-23CF-44E3-9099-C40C66FF867C}">
                  <a14:compatExt spid="_x0000_s218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18117" name="Label 5" hidden="1">
              <a:extLst>
                <a:ext uri="{63B3BB69-23CF-44E3-9099-C40C66FF867C}">
                  <a14:compatExt spid="_x0000_s218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18118" name="Label 6" hidden="1">
              <a:extLst>
                <a:ext uri="{63B3BB69-23CF-44E3-9099-C40C66FF867C}">
                  <a14:compatExt spid="_x0000_s218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18119" name="Check Box 7" hidden="1">
              <a:extLst>
                <a:ext uri="{63B3BB69-23CF-44E3-9099-C40C66FF867C}">
                  <a14:compatExt spid="_x0000_s218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18120" name="Check Box 8" hidden="1">
              <a:extLst>
                <a:ext uri="{63B3BB69-23CF-44E3-9099-C40C66FF867C}">
                  <a14:compatExt spid="_x0000_s218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1200150</xdr:colOff>
          <xdr:row>13</xdr:row>
          <xdr:rowOff>28575</xdr:rowOff>
        </xdr:to>
        <xdr:sp macro="" textlink="">
          <xdr:nvSpPr>
            <xdr:cNvPr id="218121" name="Check Box 9" hidden="1">
              <a:extLst>
                <a:ext uri="{63B3BB69-23CF-44E3-9099-C40C66FF867C}">
                  <a14:compatExt spid="_x0000_s218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18122" name="Check Box 10" hidden="1">
              <a:extLst>
                <a:ext uri="{63B3BB69-23CF-44E3-9099-C40C66FF867C}">
                  <a14:compatExt spid="_x0000_s218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18123" name="Check Box 11" hidden="1">
              <a:extLst>
                <a:ext uri="{63B3BB69-23CF-44E3-9099-C40C66FF867C}">
                  <a14:compatExt spid="_x0000_s218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18124" name="Check Box 12" hidden="1">
              <a:extLst>
                <a:ext uri="{63B3BB69-23CF-44E3-9099-C40C66FF867C}">
                  <a14:compatExt spid="_x0000_s218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lu&#239;sa\Downloads\2.-%20PLANTILLA%20planificaci&#243;n%20de%20las%20ense&#241;anazas%20MODULOS%20%20y%20ASIGNATUR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Modul%20optati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sheetData sheetId="1">
        <row r="111">
          <cell r="C111" t="str">
            <v>Análisis / estudio de casos</v>
          </cell>
        </row>
        <row r="112">
          <cell r="C112" t="str">
            <v>Busqueda de información</v>
          </cell>
        </row>
        <row r="113">
          <cell r="C113" t="str">
            <v>Clases expositivas</v>
          </cell>
        </row>
        <row r="114">
          <cell r="C114" t="str">
            <v>Clases participativas</v>
          </cell>
        </row>
        <row r="115">
          <cell r="C115" t="str">
            <v>Classes prácticas</v>
          </cell>
        </row>
        <row r="116">
          <cell r="C116" t="str">
            <v>Elaboración de trabajos</v>
          </cell>
        </row>
        <row r="117">
          <cell r="C117" t="str">
            <v>Exposiciones de los estudiantes</v>
          </cell>
        </row>
        <row r="118">
          <cell r="C118" t="str">
            <v>Lectura / comentario de textos</v>
          </cell>
        </row>
        <row r="119">
          <cell r="C119" t="str">
            <v>Pruebas de evaluación</v>
          </cell>
        </row>
        <row r="120">
          <cell r="C120" t="str">
            <v xml:space="preserve">Salidas </v>
          </cell>
        </row>
        <row r="121">
          <cell r="C121" t="str">
            <v>Seminarios</v>
          </cell>
        </row>
      </sheetData>
      <sheetData sheetId="2"/>
      <sheetData sheetId="3"/>
    </sheetDataSet>
  </externalBook>
</externalLink>
</file>

<file path=xl/tables/table1.xml><?xml version="1.0" encoding="utf-8"?>
<table xmlns="http://schemas.openxmlformats.org/spreadsheetml/2006/main" id="9" name="Taula1" displayName="Taula1" ref="C9:E16" totalsRowShown="0" headerRowDxfId="43">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4" name="Taula125111417202326293235385" displayName="Taula125111417202326293235385" ref="C9:E16" totalsRowShown="0" headerRowDxfId="13">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7" name="Taula125111417202326293235388" displayName="Taula125111417202326293235388" ref="C9:E16" totalsRowShown="0" headerRowDxfId="12">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2.xml><?xml version="1.0" encoding="utf-8"?>
<table xmlns="http://schemas.openxmlformats.org/spreadsheetml/2006/main" id="10" name="Taula1251114172023262932353811" displayName="Taula1251114172023262932353811" ref="C9:E16" totalsRowShown="0" headerRowDxfId="11">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3.xml><?xml version="1.0" encoding="utf-8"?>
<table xmlns="http://schemas.openxmlformats.org/spreadsheetml/2006/main" id="13" name="Taula1251114172023262932353814" displayName="Taula1251114172023262932353814" ref="C9:E16" totalsRowShown="0" headerRowDxfId="10">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6" name="Taula1251114172023262932353817" displayName="Taula1251114172023262932353817" ref="C9:E16" totalsRowShown="0" headerRowDxfId="9">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5.xml><?xml version="1.0" encoding="utf-8"?>
<table xmlns="http://schemas.openxmlformats.org/spreadsheetml/2006/main" id="19" name="Taula1251114172023262932353820" displayName="Taula1251114172023262932353820" ref="C9:E16" totalsRowShown="0" headerRowDxfId="8">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6.xml><?xml version="1.0" encoding="utf-8"?>
<table xmlns="http://schemas.openxmlformats.org/spreadsheetml/2006/main" id="22" name="Taula1251114172023262932353823" displayName="Taula1251114172023262932353823" ref="C9:E16" totalsRowShown="0" headerRowDxfId="7">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25" name="Taula1251114172023262932353826" displayName="Taula1251114172023262932353826" ref="C9:E15" totalsRowShown="0" headerRowDxfId="6">
  <autoFilter ref="C9:E15">
    <filterColumn colId="2">
      <filters>
        <filter val="Geografía"/>
      </filters>
    </filterColumn>
  </autoFilter>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8.xml><?xml version="1.0" encoding="utf-8"?>
<table xmlns="http://schemas.openxmlformats.org/spreadsheetml/2006/main" id="28" name="Taula1251114172023262932353829" displayName="Taula1251114172023262932353829" ref="C9:E16" totalsRowShown="0" headerRowDxfId="5">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9.xml><?xml version="1.0" encoding="utf-8"?>
<table xmlns="http://schemas.openxmlformats.org/spreadsheetml/2006/main" id="31" name="Taula1251114172023262932353832" displayName="Taula1251114172023262932353832" ref="C9:E16" totalsRowShown="0" headerRowDxfId="4">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11" name="Taula2" displayName="Taula2" ref="C60:E70" totalsRowShown="0" headerRowDxfId="42" dataDxfId="41">
  <autoFilter ref="C60:E70"/>
  <tableColumns count="3">
    <tableColumn id="1" name="ACTIVIDAD FORMATIVA" dataDxfId="40"/>
    <tableColumn id="2" name="HORAS " dataDxfId="39"/>
    <tableColumn id="3" name="PRESENCIALIDAD (0%-100%)" dataDxfId="38"/>
  </tableColumns>
  <tableStyleInfo name="TableStyleMedium9" showFirstColumn="0" showLastColumn="0" showRowStripes="1" showColumnStripes="0"/>
</table>
</file>

<file path=xl/tables/table20.xml><?xml version="1.0" encoding="utf-8"?>
<table xmlns="http://schemas.openxmlformats.org/spreadsheetml/2006/main" id="34" name="Taula1251114172023262932353835" displayName="Taula1251114172023262932353835" ref="C9:E16" totalsRowShown="0" headerRowDxfId="3">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1.xml><?xml version="1.0" encoding="utf-8"?>
<table xmlns="http://schemas.openxmlformats.org/spreadsheetml/2006/main" id="43" name="Taula1251114172023262932353844" displayName="Taula1251114172023262932353844" ref="C9:E16" totalsRowShown="0" headerRowDxfId="2">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2.xml><?xml version="1.0" encoding="utf-8"?>
<table xmlns="http://schemas.openxmlformats.org/spreadsheetml/2006/main" id="37" name="Taula1251114172023262932353838" displayName="Taula1251114172023262932353838" ref="C9:E16" totalsRowShown="0" headerRowDxfId="1">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40" name="Taula1251114172023262932353841" displayName="Taula1251114172023262932353841" ref="C9:E16" totalsRowShown="0" headerRowDxfId="0">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3.xml><?xml version="1.0" encoding="utf-8"?>
<table xmlns="http://schemas.openxmlformats.org/spreadsheetml/2006/main" id="12" name="Taula24" displayName="Taula24" ref="C88:E97" totalsRowShown="0" headerRowDxfId="37" dataDxfId="36">
  <autoFilter ref="C88:E97"/>
  <tableColumns count="3">
    <tableColumn id="1" name="SISTEMAS DE EVALUACIÓN" dataDxfId="35"/>
    <tableColumn id="2" name="PONDERACIÓ MÍNIMA" dataDxfId="34"/>
    <tableColumn id="3" name="PONDERACIÓ MÀXIMA" dataDxfId="33"/>
  </tableColumns>
  <tableStyleInfo name="TableStyleMedium9" showFirstColumn="0" showLastColumn="0" showRowStripes="1" showColumnStripes="0"/>
</table>
</file>

<file path=xl/tables/table4.xml><?xml version="1.0" encoding="utf-8"?>
<table xmlns="http://schemas.openxmlformats.org/spreadsheetml/2006/main" id="1" name="Taula12511141720232629323538" displayName="Taula12511141720232629323538" ref="C9:E16" totalsRowShown="0" headerRowDxfId="32">
  <autoFilter ref="C9:E16"/>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2" name="Taula23612151821242730333639" displayName="Taula23612151821242730333639" ref="C63:E73" totalsRowShown="0" headerRowDxfId="31" dataDxfId="30">
  <autoFilter ref="C63:E73"/>
  <tableColumns count="3">
    <tableColumn id="1" name="ACTIVIDAD FORMATIVA" dataDxfId="29"/>
    <tableColumn id="2" name="HORAS " dataDxfId="28"/>
    <tableColumn id="3" name="PRESENCIALIDAD (0%-100%)" dataDxfId="27"/>
  </tableColumns>
  <tableStyleInfo name="TableStyleMedium9" showFirstColumn="0" showLastColumn="0" showRowStripes="1" showColumnStripes="0"/>
</table>
</file>

<file path=xl/tables/table6.xml><?xml version="1.0" encoding="utf-8"?>
<table xmlns="http://schemas.openxmlformats.org/spreadsheetml/2006/main" id="3" name="Taula244713161922252831343740" displayName="Taula244713161922252831343740" ref="C91:E100" totalsRowShown="0" headerRowDxfId="26" dataDxfId="25">
  <autoFilter ref="C91:E100"/>
  <tableColumns count="3">
    <tableColumn id="1" name="SISTEMAS DE EVALUACIÓN" dataDxfId="24"/>
    <tableColumn id="2" name="PONDERACIÓ MÍNIMA" dataDxfId="23"/>
    <tableColumn id="3" name="PONDERACIÓ MÀXIMA" dataDxfId="22"/>
  </tableColumns>
  <tableStyleInfo name="TableStyleMedium9" showFirstColumn="0" showLastColumn="0" showRowStripes="1" showColumnStripes="0"/>
</table>
</file>

<file path=xl/tables/table7.xml><?xml version="1.0" encoding="utf-8"?>
<table xmlns="http://schemas.openxmlformats.org/spreadsheetml/2006/main" id="5" name="Taula137" displayName="Taula137" ref="C9:E17" totalsRowShown="0" headerRowDxfId="21">
  <autoFilter ref="C9:E17"/>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6" name="Taula238" displayName="Taula238" ref="C84:E110" totalsRowShown="0" headerRowDxfId="20" dataDxfId="19">
  <autoFilter ref="C84:E110"/>
  <sortState ref="C82:E107">
    <sortCondition ref="C76"/>
  </sortState>
  <tableColumns count="3">
    <tableColumn id="1" name="ACTIVIDAD FORMATIVA" dataDxfId="18"/>
    <tableColumn id="2" name="HORAS " dataDxfId="17"/>
    <tableColumn id="3" name="PRESENCIALIDAD (0%-100%)" dataDxfId="16"/>
  </tableColumns>
  <tableStyleInfo name="TableStyleMedium9" showFirstColumn="0" showLastColumn="0" showRowStripes="1" showColumnStripes="0"/>
</table>
</file>

<file path=xl/tables/table9.xml><?xml version="1.0" encoding="utf-8"?>
<table xmlns="http://schemas.openxmlformats.org/spreadsheetml/2006/main" id="8" name="Taula2439" displayName="Taula2439" ref="C137:E150" totalsRowShown="0" headerRowDxfId="15">
  <autoFilter ref="C137:E150"/>
  <tableColumns count="3">
    <tableColumn id="1" name="SISTEMAS DE EVALUACIÓN"/>
    <tableColumn id="2" name="PONDERACIÓ MÍNIMA"/>
    <tableColumn id="3" name="PONDERACIÓ MÀXIMA" dataDxfId="14"/>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trlProp" Target="../ctrlProps/ctrlProp71.xml"/><Relationship Id="rId3" Type="http://schemas.openxmlformats.org/officeDocument/2006/relationships/ctrlProp" Target="../ctrlProps/ctrlProp61.xml"/><Relationship Id="rId7" Type="http://schemas.openxmlformats.org/officeDocument/2006/relationships/ctrlProp" Target="../ctrlProps/ctrlProp65.xml"/><Relationship Id="rId12" Type="http://schemas.openxmlformats.org/officeDocument/2006/relationships/ctrlProp" Target="../ctrlProps/ctrlProp70.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 Id="rId14" Type="http://schemas.openxmlformats.org/officeDocument/2006/relationships/ctrlProp" Target="../ctrlProps/ctrlProp7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3" Type="http://schemas.openxmlformats.org/officeDocument/2006/relationships/ctrlProp" Target="../ctrlProps/ctrlProp73.x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ctrlProp" Target="../ctrlProps/ctrlProp97.x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 Type="http://schemas.openxmlformats.org/officeDocument/2006/relationships/ctrlProp" Target="../ctrlProps/ctrlProp109.xml"/><Relationship Id="rId21" Type="http://schemas.openxmlformats.org/officeDocument/2006/relationships/ctrlProp" Target="../ctrlProps/ctrlProp127.xml"/><Relationship Id="rId34" Type="http://schemas.openxmlformats.org/officeDocument/2006/relationships/ctrlProp" Target="../ctrlProps/ctrlProp140.xml"/><Relationship Id="rId7" Type="http://schemas.openxmlformats.org/officeDocument/2006/relationships/ctrlProp" Target="../ctrlProps/ctrlProp113.x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2" Type="http://schemas.openxmlformats.org/officeDocument/2006/relationships/vmlDrawing" Target="../drawings/vmlDrawing10.vml"/><Relationship Id="rId16" Type="http://schemas.openxmlformats.org/officeDocument/2006/relationships/ctrlProp" Target="../ctrlProps/ctrlProp122.xml"/><Relationship Id="rId20" Type="http://schemas.openxmlformats.org/officeDocument/2006/relationships/ctrlProp" Target="../ctrlProps/ctrlProp126.xml"/><Relationship Id="rId29" Type="http://schemas.openxmlformats.org/officeDocument/2006/relationships/ctrlProp" Target="../ctrlProps/ctrlProp135.x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5" Type="http://schemas.openxmlformats.org/officeDocument/2006/relationships/ctrlProp" Target="../ctrlProps/ctrlProp111.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10" Type="http://schemas.openxmlformats.org/officeDocument/2006/relationships/ctrlProp" Target="../ctrlProps/ctrlProp116.xml"/><Relationship Id="rId19" Type="http://schemas.openxmlformats.org/officeDocument/2006/relationships/ctrlProp" Target="../ctrlProps/ctrlProp125.xml"/><Relationship Id="rId31" Type="http://schemas.openxmlformats.org/officeDocument/2006/relationships/ctrlProp" Target="../ctrlProps/ctrlProp137.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ctrlProp" Target="../ctrlProps/ctrlProp145.xml"/><Relationship Id="rId7" Type="http://schemas.openxmlformats.org/officeDocument/2006/relationships/ctrlProp" Target="../ctrlProps/ctrlProp149.xml"/><Relationship Id="rId12" Type="http://schemas.openxmlformats.org/officeDocument/2006/relationships/ctrlProp" Target="../ctrlProps/ctrlProp154.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ctrlProp" Target="../ctrlProps/ctrlProp157.xml"/><Relationship Id="rId7" Type="http://schemas.openxmlformats.org/officeDocument/2006/relationships/ctrlProp" Target="../ctrlProps/ctrlProp161.xml"/><Relationship Id="rId12" Type="http://schemas.openxmlformats.org/officeDocument/2006/relationships/ctrlProp" Target="../ctrlProps/ctrlProp166.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3" Type="http://schemas.openxmlformats.org/officeDocument/2006/relationships/ctrlProp" Target="../ctrlProps/ctrlProp169.xml"/><Relationship Id="rId7" Type="http://schemas.openxmlformats.org/officeDocument/2006/relationships/ctrlProp" Target="../ctrlProps/ctrlProp173.xml"/><Relationship Id="rId12" Type="http://schemas.openxmlformats.org/officeDocument/2006/relationships/ctrlProp" Target="../ctrlProps/ctrlProp178.xml"/><Relationship Id="rId2" Type="http://schemas.openxmlformats.org/officeDocument/2006/relationships/vmlDrawing" Target="../drawings/vmlDrawing13.vml"/><Relationship Id="rId1" Type="http://schemas.openxmlformats.org/officeDocument/2006/relationships/drawing" Target="../drawings/drawing13.xml"/><Relationship Id="rId6" Type="http://schemas.openxmlformats.org/officeDocument/2006/relationships/ctrlProp" Target="../ctrlProps/ctrlProp172.xml"/><Relationship Id="rId11" Type="http://schemas.openxmlformats.org/officeDocument/2006/relationships/ctrlProp" Target="../ctrlProps/ctrlProp177.xml"/><Relationship Id="rId5" Type="http://schemas.openxmlformats.org/officeDocument/2006/relationships/ctrlProp" Target="../ctrlProps/ctrlProp171.xml"/><Relationship Id="rId10" Type="http://schemas.openxmlformats.org/officeDocument/2006/relationships/ctrlProp" Target="../ctrlProps/ctrlProp176.xml"/><Relationship Id="rId4" Type="http://schemas.openxmlformats.org/officeDocument/2006/relationships/ctrlProp" Target="../ctrlProps/ctrlProp170.xml"/><Relationship Id="rId9" Type="http://schemas.openxmlformats.org/officeDocument/2006/relationships/ctrlProp" Target="../ctrlProps/ctrlProp175.xml"/><Relationship Id="rId14" Type="http://schemas.openxmlformats.org/officeDocument/2006/relationships/ctrlProp" Target="../ctrlProps/ctrlProp1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29.xml"/><Relationship Id="rId13" Type="http://schemas.openxmlformats.org/officeDocument/2006/relationships/ctrlProp" Target="../ctrlProps/ctrlProp234.xml"/><Relationship Id="rId18" Type="http://schemas.openxmlformats.org/officeDocument/2006/relationships/ctrlProp" Target="../ctrlProps/ctrlProp239.xml"/><Relationship Id="rId3" Type="http://schemas.openxmlformats.org/officeDocument/2006/relationships/vmlDrawing" Target="../drawings/vmlDrawing18.vml"/><Relationship Id="rId7" Type="http://schemas.openxmlformats.org/officeDocument/2006/relationships/image" Target="../media/image8.emf"/><Relationship Id="rId12" Type="http://schemas.openxmlformats.org/officeDocument/2006/relationships/ctrlProp" Target="../ctrlProps/ctrlProp233.xml"/><Relationship Id="rId17" Type="http://schemas.openxmlformats.org/officeDocument/2006/relationships/ctrlProp" Target="../ctrlProps/ctrlProp238.xml"/><Relationship Id="rId2" Type="http://schemas.openxmlformats.org/officeDocument/2006/relationships/drawing" Target="../drawings/drawing18.xml"/><Relationship Id="rId16" Type="http://schemas.openxmlformats.org/officeDocument/2006/relationships/ctrlProp" Target="../ctrlProps/ctrlProp237.xml"/><Relationship Id="rId1" Type="http://schemas.openxmlformats.org/officeDocument/2006/relationships/printerSettings" Target="../printerSettings/printerSettings5.bin"/><Relationship Id="rId6" Type="http://schemas.openxmlformats.org/officeDocument/2006/relationships/control" Target="../activeX/activeX4.xml"/><Relationship Id="rId11" Type="http://schemas.openxmlformats.org/officeDocument/2006/relationships/ctrlProp" Target="../ctrlProps/ctrlProp232.xml"/><Relationship Id="rId5" Type="http://schemas.openxmlformats.org/officeDocument/2006/relationships/image" Target="../media/image7.emf"/><Relationship Id="rId15" Type="http://schemas.openxmlformats.org/officeDocument/2006/relationships/ctrlProp" Target="../ctrlProps/ctrlProp236.xml"/><Relationship Id="rId10" Type="http://schemas.openxmlformats.org/officeDocument/2006/relationships/ctrlProp" Target="../ctrlProps/ctrlProp231.xml"/><Relationship Id="rId19" Type="http://schemas.openxmlformats.org/officeDocument/2006/relationships/ctrlProp" Target="../ctrlProps/ctrlProp240.xml"/><Relationship Id="rId4" Type="http://schemas.openxmlformats.org/officeDocument/2006/relationships/control" Target="../activeX/activeX3.xml"/><Relationship Id="rId9" Type="http://schemas.openxmlformats.org/officeDocument/2006/relationships/ctrlProp" Target="../ctrlProps/ctrlProp230.xml"/><Relationship Id="rId14" Type="http://schemas.openxmlformats.org/officeDocument/2006/relationships/ctrlProp" Target="../ctrlProps/ctrlProp23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41.xml"/><Relationship Id="rId13" Type="http://schemas.openxmlformats.org/officeDocument/2006/relationships/ctrlProp" Target="../ctrlProps/ctrlProp246.xml"/><Relationship Id="rId18" Type="http://schemas.openxmlformats.org/officeDocument/2006/relationships/ctrlProp" Target="../ctrlProps/ctrlProp251.xml"/><Relationship Id="rId3" Type="http://schemas.openxmlformats.org/officeDocument/2006/relationships/vmlDrawing" Target="../drawings/vmlDrawing19.vml"/><Relationship Id="rId7" Type="http://schemas.openxmlformats.org/officeDocument/2006/relationships/image" Target="../media/image10.emf"/><Relationship Id="rId12" Type="http://schemas.openxmlformats.org/officeDocument/2006/relationships/ctrlProp" Target="../ctrlProps/ctrlProp245.xml"/><Relationship Id="rId17" Type="http://schemas.openxmlformats.org/officeDocument/2006/relationships/ctrlProp" Target="../ctrlProps/ctrlProp250.xml"/><Relationship Id="rId2" Type="http://schemas.openxmlformats.org/officeDocument/2006/relationships/drawing" Target="../drawings/drawing19.xml"/><Relationship Id="rId16" Type="http://schemas.openxmlformats.org/officeDocument/2006/relationships/ctrlProp" Target="../ctrlProps/ctrlProp249.xml"/><Relationship Id="rId1" Type="http://schemas.openxmlformats.org/officeDocument/2006/relationships/printerSettings" Target="../printerSettings/printerSettings6.bin"/><Relationship Id="rId6" Type="http://schemas.openxmlformats.org/officeDocument/2006/relationships/control" Target="../activeX/activeX6.xml"/><Relationship Id="rId11" Type="http://schemas.openxmlformats.org/officeDocument/2006/relationships/ctrlProp" Target="../ctrlProps/ctrlProp244.xml"/><Relationship Id="rId5" Type="http://schemas.openxmlformats.org/officeDocument/2006/relationships/image" Target="../media/image9.emf"/><Relationship Id="rId15" Type="http://schemas.openxmlformats.org/officeDocument/2006/relationships/ctrlProp" Target="../ctrlProps/ctrlProp248.xml"/><Relationship Id="rId10" Type="http://schemas.openxmlformats.org/officeDocument/2006/relationships/ctrlProp" Target="../ctrlProps/ctrlProp243.xml"/><Relationship Id="rId19" Type="http://schemas.openxmlformats.org/officeDocument/2006/relationships/ctrlProp" Target="../ctrlProps/ctrlProp252.xml"/><Relationship Id="rId4" Type="http://schemas.openxmlformats.org/officeDocument/2006/relationships/control" Target="../activeX/activeX5.xml"/><Relationship Id="rId9" Type="http://schemas.openxmlformats.org/officeDocument/2006/relationships/ctrlProp" Target="../ctrlProps/ctrlProp242.xml"/><Relationship Id="rId14" Type="http://schemas.openxmlformats.org/officeDocument/2006/relationships/ctrlProp" Target="../ctrlProps/ctrlProp247.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53.xml"/><Relationship Id="rId13" Type="http://schemas.openxmlformats.org/officeDocument/2006/relationships/ctrlProp" Target="../ctrlProps/ctrlProp258.xml"/><Relationship Id="rId18" Type="http://schemas.openxmlformats.org/officeDocument/2006/relationships/ctrlProp" Target="../ctrlProps/ctrlProp263.xml"/><Relationship Id="rId3" Type="http://schemas.openxmlformats.org/officeDocument/2006/relationships/vmlDrawing" Target="../drawings/vmlDrawing20.vml"/><Relationship Id="rId7" Type="http://schemas.openxmlformats.org/officeDocument/2006/relationships/image" Target="../media/image12.emf"/><Relationship Id="rId12" Type="http://schemas.openxmlformats.org/officeDocument/2006/relationships/ctrlProp" Target="../ctrlProps/ctrlProp257.xml"/><Relationship Id="rId17" Type="http://schemas.openxmlformats.org/officeDocument/2006/relationships/ctrlProp" Target="../ctrlProps/ctrlProp262.xml"/><Relationship Id="rId2" Type="http://schemas.openxmlformats.org/officeDocument/2006/relationships/drawing" Target="../drawings/drawing20.xml"/><Relationship Id="rId16" Type="http://schemas.openxmlformats.org/officeDocument/2006/relationships/ctrlProp" Target="../ctrlProps/ctrlProp261.xml"/><Relationship Id="rId1" Type="http://schemas.openxmlformats.org/officeDocument/2006/relationships/printerSettings" Target="../printerSettings/printerSettings7.bin"/><Relationship Id="rId6" Type="http://schemas.openxmlformats.org/officeDocument/2006/relationships/control" Target="../activeX/activeX8.xml"/><Relationship Id="rId11" Type="http://schemas.openxmlformats.org/officeDocument/2006/relationships/ctrlProp" Target="../ctrlProps/ctrlProp256.xml"/><Relationship Id="rId5" Type="http://schemas.openxmlformats.org/officeDocument/2006/relationships/image" Target="../media/image11.emf"/><Relationship Id="rId15" Type="http://schemas.openxmlformats.org/officeDocument/2006/relationships/ctrlProp" Target="../ctrlProps/ctrlProp260.xml"/><Relationship Id="rId10" Type="http://schemas.openxmlformats.org/officeDocument/2006/relationships/ctrlProp" Target="../ctrlProps/ctrlProp255.xml"/><Relationship Id="rId19" Type="http://schemas.openxmlformats.org/officeDocument/2006/relationships/ctrlProp" Target="../ctrlProps/ctrlProp264.xml"/><Relationship Id="rId4" Type="http://schemas.openxmlformats.org/officeDocument/2006/relationships/control" Target="../activeX/activeX7.xml"/><Relationship Id="rId9" Type="http://schemas.openxmlformats.org/officeDocument/2006/relationships/ctrlProp" Target="../ctrlProps/ctrlProp254.xml"/><Relationship Id="rId14" Type="http://schemas.openxmlformats.org/officeDocument/2006/relationships/ctrlProp" Target="../ctrlProps/ctrlProp25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65.xml"/><Relationship Id="rId13" Type="http://schemas.openxmlformats.org/officeDocument/2006/relationships/ctrlProp" Target="../ctrlProps/ctrlProp270.xml"/><Relationship Id="rId18" Type="http://schemas.openxmlformats.org/officeDocument/2006/relationships/ctrlProp" Target="../ctrlProps/ctrlProp275.xml"/><Relationship Id="rId3" Type="http://schemas.openxmlformats.org/officeDocument/2006/relationships/vmlDrawing" Target="../drawings/vmlDrawing21.vml"/><Relationship Id="rId7" Type="http://schemas.openxmlformats.org/officeDocument/2006/relationships/image" Target="../media/image14.emf"/><Relationship Id="rId12" Type="http://schemas.openxmlformats.org/officeDocument/2006/relationships/ctrlProp" Target="../ctrlProps/ctrlProp269.xml"/><Relationship Id="rId17" Type="http://schemas.openxmlformats.org/officeDocument/2006/relationships/ctrlProp" Target="../ctrlProps/ctrlProp274.xml"/><Relationship Id="rId2" Type="http://schemas.openxmlformats.org/officeDocument/2006/relationships/drawing" Target="../drawings/drawing21.xml"/><Relationship Id="rId16" Type="http://schemas.openxmlformats.org/officeDocument/2006/relationships/ctrlProp" Target="../ctrlProps/ctrlProp273.xml"/><Relationship Id="rId1" Type="http://schemas.openxmlformats.org/officeDocument/2006/relationships/printerSettings" Target="../printerSettings/printerSettings8.bin"/><Relationship Id="rId6" Type="http://schemas.openxmlformats.org/officeDocument/2006/relationships/control" Target="../activeX/activeX10.xml"/><Relationship Id="rId11" Type="http://schemas.openxmlformats.org/officeDocument/2006/relationships/ctrlProp" Target="../ctrlProps/ctrlProp268.xml"/><Relationship Id="rId5" Type="http://schemas.openxmlformats.org/officeDocument/2006/relationships/image" Target="../media/image13.emf"/><Relationship Id="rId15" Type="http://schemas.openxmlformats.org/officeDocument/2006/relationships/ctrlProp" Target="../ctrlProps/ctrlProp272.xml"/><Relationship Id="rId10" Type="http://schemas.openxmlformats.org/officeDocument/2006/relationships/ctrlProp" Target="../ctrlProps/ctrlProp267.xml"/><Relationship Id="rId19" Type="http://schemas.openxmlformats.org/officeDocument/2006/relationships/ctrlProp" Target="../ctrlProps/ctrlProp276.xml"/><Relationship Id="rId4" Type="http://schemas.openxmlformats.org/officeDocument/2006/relationships/control" Target="../activeX/activeX9.xml"/><Relationship Id="rId9" Type="http://schemas.openxmlformats.org/officeDocument/2006/relationships/ctrlProp" Target="../ctrlProps/ctrlProp266.xml"/><Relationship Id="rId14" Type="http://schemas.openxmlformats.org/officeDocument/2006/relationships/ctrlProp" Target="../ctrlProps/ctrlProp271.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77.xml"/><Relationship Id="rId13" Type="http://schemas.openxmlformats.org/officeDocument/2006/relationships/ctrlProp" Target="../ctrlProps/ctrlProp282.xml"/><Relationship Id="rId18" Type="http://schemas.openxmlformats.org/officeDocument/2006/relationships/ctrlProp" Target="../ctrlProps/ctrlProp287.xml"/><Relationship Id="rId3" Type="http://schemas.openxmlformats.org/officeDocument/2006/relationships/vmlDrawing" Target="../drawings/vmlDrawing22.vml"/><Relationship Id="rId7" Type="http://schemas.openxmlformats.org/officeDocument/2006/relationships/image" Target="../media/image16.emf"/><Relationship Id="rId12" Type="http://schemas.openxmlformats.org/officeDocument/2006/relationships/ctrlProp" Target="../ctrlProps/ctrlProp281.xml"/><Relationship Id="rId17" Type="http://schemas.openxmlformats.org/officeDocument/2006/relationships/ctrlProp" Target="../ctrlProps/ctrlProp286.xml"/><Relationship Id="rId2" Type="http://schemas.openxmlformats.org/officeDocument/2006/relationships/drawing" Target="../drawings/drawing22.xml"/><Relationship Id="rId16" Type="http://schemas.openxmlformats.org/officeDocument/2006/relationships/ctrlProp" Target="../ctrlProps/ctrlProp285.xml"/><Relationship Id="rId1" Type="http://schemas.openxmlformats.org/officeDocument/2006/relationships/printerSettings" Target="../printerSettings/printerSettings9.bin"/><Relationship Id="rId6" Type="http://schemas.openxmlformats.org/officeDocument/2006/relationships/control" Target="../activeX/activeX12.xml"/><Relationship Id="rId11" Type="http://schemas.openxmlformats.org/officeDocument/2006/relationships/ctrlProp" Target="../ctrlProps/ctrlProp280.xml"/><Relationship Id="rId5" Type="http://schemas.openxmlformats.org/officeDocument/2006/relationships/image" Target="../media/image15.emf"/><Relationship Id="rId15" Type="http://schemas.openxmlformats.org/officeDocument/2006/relationships/ctrlProp" Target="../ctrlProps/ctrlProp284.xml"/><Relationship Id="rId10" Type="http://schemas.openxmlformats.org/officeDocument/2006/relationships/ctrlProp" Target="../ctrlProps/ctrlProp279.xml"/><Relationship Id="rId19" Type="http://schemas.openxmlformats.org/officeDocument/2006/relationships/ctrlProp" Target="../ctrlProps/ctrlProp288.xml"/><Relationship Id="rId4" Type="http://schemas.openxmlformats.org/officeDocument/2006/relationships/control" Target="../activeX/activeX11.xml"/><Relationship Id="rId9" Type="http://schemas.openxmlformats.org/officeDocument/2006/relationships/ctrlProp" Target="../ctrlProps/ctrlProp278.xml"/><Relationship Id="rId14" Type="http://schemas.openxmlformats.org/officeDocument/2006/relationships/ctrlProp" Target="../ctrlProps/ctrlProp28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89.xml"/><Relationship Id="rId13" Type="http://schemas.openxmlformats.org/officeDocument/2006/relationships/ctrlProp" Target="../ctrlProps/ctrlProp294.xml"/><Relationship Id="rId18" Type="http://schemas.openxmlformats.org/officeDocument/2006/relationships/ctrlProp" Target="../ctrlProps/ctrlProp299.xml"/><Relationship Id="rId3" Type="http://schemas.openxmlformats.org/officeDocument/2006/relationships/vmlDrawing" Target="../drawings/vmlDrawing23.vml"/><Relationship Id="rId7" Type="http://schemas.openxmlformats.org/officeDocument/2006/relationships/image" Target="../media/image18.emf"/><Relationship Id="rId12" Type="http://schemas.openxmlformats.org/officeDocument/2006/relationships/ctrlProp" Target="../ctrlProps/ctrlProp293.xml"/><Relationship Id="rId17" Type="http://schemas.openxmlformats.org/officeDocument/2006/relationships/ctrlProp" Target="../ctrlProps/ctrlProp298.xml"/><Relationship Id="rId2" Type="http://schemas.openxmlformats.org/officeDocument/2006/relationships/drawing" Target="../drawings/drawing23.xml"/><Relationship Id="rId16" Type="http://schemas.openxmlformats.org/officeDocument/2006/relationships/ctrlProp" Target="../ctrlProps/ctrlProp297.xml"/><Relationship Id="rId1" Type="http://schemas.openxmlformats.org/officeDocument/2006/relationships/printerSettings" Target="../printerSettings/printerSettings10.bin"/><Relationship Id="rId6" Type="http://schemas.openxmlformats.org/officeDocument/2006/relationships/control" Target="../activeX/activeX14.xml"/><Relationship Id="rId11" Type="http://schemas.openxmlformats.org/officeDocument/2006/relationships/ctrlProp" Target="../ctrlProps/ctrlProp292.xml"/><Relationship Id="rId5" Type="http://schemas.openxmlformats.org/officeDocument/2006/relationships/image" Target="../media/image17.emf"/><Relationship Id="rId15" Type="http://schemas.openxmlformats.org/officeDocument/2006/relationships/ctrlProp" Target="../ctrlProps/ctrlProp296.xml"/><Relationship Id="rId10" Type="http://schemas.openxmlformats.org/officeDocument/2006/relationships/ctrlProp" Target="../ctrlProps/ctrlProp291.xml"/><Relationship Id="rId19" Type="http://schemas.openxmlformats.org/officeDocument/2006/relationships/ctrlProp" Target="../ctrlProps/ctrlProp300.xml"/><Relationship Id="rId4" Type="http://schemas.openxmlformats.org/officeDocument/2006/relationships/control" Target="../activeX/activeX13.xml"/><Relationship Id="rId9" Type="http://schemas.openxmlformats.org/officeDocument/2006/relationships/ctrlProp" Target="../ctrlProps/ctrlProp290.xml"/><Relationship Id="rId14" Type="http://schemas.openxmlformats.org/officeDocument/2006/relationships/ctrlProp" Target="../ctrlProps/ctrlProp295.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24.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24.xml"/><Relationship Id="rId1" Type="http://schemas.openxmlformats.org/officeDocument/2006/relationships/printerSettings" Target="../printerSettings/printerSettings11.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3" Type="http://schemas.openxmlformats.org/officeDocument/2006/relationships/vmlDrawing" Target="../drawings/vmlDrawing25.vml"/><Relationship Id="rId7" Type="http://schemas.openxmlformats.org/officeDocument/2006/relationships/image" Target="../media/image22.emf"/><Relationship Id="rId12" Type="http://schemas.openxmlformats.org/officeDocument/2006/relationships/ctrlProp" Target="../ctrlProps/ctrlProp317.xml"/><Relationship Id="rId17" Type="http://schemas.openxmlformats.org/officeDocument/2006/relationships/ctrlProp" Target="../ctrlProps/ctrlProp322.xml"/><Relationship Id="rId2" Type="http://schemas.openxmlformats.org/officeDocument/2006/relationships/drawing" Target="../drawings/drawing25.xml"/><Relationship Id="rId16" Type="http://schemas.openxmlformats.org/officeDocument/2006/relationships/ctrlProp" Target="../ctrlProps/ctrlProp321.xml"/><Relationship Id="rId1" Type="http://schemas.openxmlformats.org/officeDocument/2006/relationships/printerSettings" Target="../printerSettings/printerSettings12.bin"/><Relationship Id="rId6" Type="http://schemas.openxmlformats.org/officeDocument/2006/relationships/control" Target="../activeX/activeX16.xml"/><Relationship Id="rId11" Type="http://schemas.openxmlformats.org/officeDocument/2006/relationships/ctrlProp" Target="../ctrlProps/ctrlProp316.xml"/><Relationship Id="rId5" Type="http://schemas.openxmlformats.org/officeDocument/2006/relationships/image" Target="../media/image21.emf"/><Relationship Id="rId15" Type="http://schemas.openxmlformats.org/officeDocument/2006/relationships/ctrlProp" Target="../ctrlProps/ctrlProp320.xml"/><Relationship Id="rId10" Type="http://schemas.openxmlformats.org/officeDocument/2006/relationships/ctrlProp" Target="../ctrlProps/ctrlProp315.xml"/><Relationship Id="rId19" Type="http://schemas.openxmlformats.org/officeDocument/2006/relationships/ctrlProp" Target="../ctrlProps/ctrlProp324.xml"/><Relationship Id="rId4" Type="http://schemas.openxmlformats.org/officeDocument/2006/relationships/control" Target="../activeX/activeX15.xml"/><Relationship Id="rId9" Type="http://schemas.openxmlformats.org/officeDocument/2006/relationships/ctrlProp" Target="../ctrlProps/ctrlProp314.xml"/><Relationship Id="rId14" Type="http://schemas.openxmlformats.org/officeDocument/2006/relationships/ctrlProp" Target="../ctrlProps/ctrlProp31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vmlDrawing" Target="../drawings/vmlDrawing26.vml"/><Relationship Id="rId7" Type="http://schemas.openxmlformats.org/officeDocument/2006/relationships/ctrlProp" Target="../ctrlProps/ctrlProp328.xml"/><Relationship Id="rId12" Type="http://schemas.openxmlformats.org/officeDocument/2006/relationships/ctrlProp" Target="../ctrlProps/ctrlProp333.xml"/><Relationship Id="rId2" Type="http://schemas.openxmlformats.org/officeDocument/2006/relationships/drawing" Target="../drawings/drawing26.xml"/><Relationship Id="rId1" Type="http://schemas.openxmlformats.org/officeDocument/2006/relationships/printerSettings" Target="../printerSettings/printerSettings13.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18" Type="http://schemas.openxmlformats.org/officeDocument/2006/relationships/ctrlProp" Target="../ctrlProps/ctrlProp347.xml"/><Relationship Id="rId3" Type="http://schemas.openxmlformats.org/officeDocument/2006/relationships/vmlDrawing" Target="../drawings/vmlDrawing27.vml"/><Relationship Id="rId7" Type="http://schemas.openxmlformats.org/officeDocument/2006/relationships/image" Target="../media/image26.emf"/><Relationship Id="rId12" Type="http://schemas.openxmlformats.org/officeDocument/2006/relationships/ctrlProp" Target="../ctrlProps/ctrlProp341.xml"/><Relationship Id="rId17" Type="http://schemas.openxmlformats.org/officeDocument/2006/relationships/ctrlProp" Target="../ctrlProps/ctrlProp346.xml"/><Relationship Id="rId2" Type="http://schemas.openxmlformats.org/officeDocument/2006/relationships/drawing" Target="../drawings/drawing27.xml"/><Relationship Id="rId16" Type="http://schemas.openxmlformats.org/officeDocument/2006/relationships/ctrlProp" Target="../ctrlProps/ctrlProp345.xml"/><Relationship Id="rId1" Type="http://schemas.openxmlformats.org/officeDocument/2006/relationships/printerSettings" Target="../printerSettings/printerSettings14.bin"/><Relationship Id="rId6" Type="http://schemas.openxmlformats.org/officeDocument/2006/relationships/control" Target="../activeX/activeX18.xml"/><Relationship Id="rId11" Type="http://schemas.openxmlformats.org/officeDocument/2006/relationships/ctrlProp" Target="../ctrlProps/ctrlProp340.xml"/><Relationship Id="rId5" Type="http://schemas.openxmlformats.org/officeDocument/2006/relationships/image" Target="../media/image25.emf"/><Relationship Id="rId15" Type="http://schemas.openxmlformats.org/officeDocument/2006/relationships/ctrlProp" Target="../ctrlProps/ctrlProp344.xml"/><Relationship Id="rId10" Type="http://schemas.openxmlformats.org/officeDocument/2006/relationships/ctrlProp" Target="../ctrlProps/ctrlProp339.xml"/><Relationship Id="rId19" Type="http://schemas.openxmlformats.org/officeDocument/2006/relationships/ctrlProp" Target="../ctrlProps/ctrlProp348.xml"/><Relationship Id="rId4" Type="http://schemas.openxmlformats.org/officeDocument/2006/relationships/control" Target="../activeX/activeX17.x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3" Type="http://schemas.openxmlformats.org/officeDocument/2006/relationships/vmlDrawing" Target="../drawings/vmlDrawing28.vml"/><Relationship Id="rId7" Type="http://schemas.openxmlformats.org/officeDocument/2006/relationships/ctrlProp" Target="../ctrlProps/ctrlProp352.xml"/><Relationship Id="rId12" Type="http://schemas.openxmlformats.org/officeDocument/2006/relationships/ctrlProp" Target="../ctrlProps/ctrlProp357.xml"/><Relationship Id="rId2" Type="http://schemas.openxmlformats.org/officeDocument/2006/relationships/drawing" Target="../drawings/drawing28.xml"/><Relationship Id="rId1" Type="http://schemas.openxmlformats.org/officeDocument/2006/relationships/printerSettings" Target="../printerSettings/printerSettings15.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18" Type="http://schemas.openxmlformats.org/officeDocument/2006/relationships/ctrlProp" Target="../ctrlProps/ctrlProp371.xml"/><Relationship Id="rId3" Type="http://schemas.openxmlformats.org/officeDocument/2006/relationships/vmlDrawing" Target="../drawings/vmlDrawing29.vml"/><Relationship Id="rId7" Type="http://schemas.openxmlformats.org/officeDocument/2006/relationships/image" Target="../media/image30.emf"/><Relationship Id="rId12" Type="http://schemas.openxmlformats.org/officeDocument/2006/relationships/ctrlProp" Target="../ctrlProps/ctrlProp365.xml"/><Relationship Id="rId17" Type="http://schemas.openxmlformats.org/officeDocument/2006/relationships/ctrlProp" Target="../ctrlProps/ctrlProp370.xml"/><Relationship Id="rId2" Type="http://schemas.openxmlformats.org/officeDocument/2006/relationships/drawing" Target="../drawings/drawing29.xml"/><Relationship Id="rId16" Type="http://schemas.openxmlformats.org/officeDocument/2006/relationships/ctrlProp" Target="../ctrlProps/ctrlProp369.xml"/><Relationship Id="rId1" Type="http://schemas.openxmlformats.org/officeDocument/2006/relationships/printerSettings" Target="../printerSettings/printerSettings16.bin"/><Relationship Id="rId6" Type="http://schemas.openxmlformats.org/officeDocument/2006/relationships/control" Target="../activeX/activeX20.xml"/><Relationship Id="rId11" Type="http://schemas.openxmlformats.org/officeDocument/2006/relationships/ctrlProp" Target="../ctrlProps/ctrlProp364.xml"/><Relationship Id="rId5" Type="http://schemas.openxmlformats.org/officeDocument/2006/relationships/image" Target="../media/image29.emf"/><Relationship Id="rId15" Type="http://schemas.openxmlformats.org/officeDocument/2006/relationships/ctrlProp" Target="../ctrlProps/ctrlProp368.xml"/><Relationship Id="rId10" Type="http://schemas.openxmlformats.org/officeDocument/2006/relationships/ctrlProp" Target="../ctrlProps/ctrlProp363.xml"/><Relationship Id="rId19" Type="http://schemas.openxmlformats.org/officeDocument/2006/relationships/ctrlProp" Target="../ctrlProps/ctrlProp372.xml"/><Relationship Id="rId4" Type="http://schemas.openxmlformats.org/officeDocument/2006/relationships/control" Target="../activeX/activeX19.xml"/><Relationship Id="rId9" Type="http://schemas.openxmlformats.org/officeDocument/2006/relationships/ctrlProp" Target="../ctrlProps/ctrlProp362.xml"/><Relationship Id="rId14" Type="http://schemas.openxmlformats.org/officeDocument/2006/relationships/ctrlProp" Target="../ctrlProps/ctrlProp367.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73.xml"/><Relationship Id="rId13" Type="http://schemas.openxmlformats.org/officeDocument/2006/relationships/ctrlProp" Target="../ctrlProps/ctrlProp378.xml"/><Relationship Id="rId18" Type="http://schemas.openxmlformats.org/officeDocument/2006/relationships/ctrlProp" Target="../ctrlProps/ctrlProp383.xml"/><Relationship Id="rId3" Type="http://schemas.openxmlformats.org/officeDocument/2006/relationships/vmlDrawing" Target="../drawings/vmlDrawing30.vml"/><Relationship Id="rId7" Type="http://schemas.openxmlformats.org/officeDocument/2006/relationships/image" Target="../media/image32.emf"/><Relationship Id="rId12" Type="http://schemas.openxmlformats.org/officeDocument/2006/relationships/ctrlProp" Target="../ctrlProps/ctrlProp377.xml"/><Relationship Id="rId17" Type="http://schemas.openxmlformats.org/officeDocument/2006/relationships/ctrlProp" Target="../ctrlProps/ctrlProp382.xml"/><Relationship Id="rId2" Type="http://schemas.openxmlformats.org/officeDocument/2006/relationships/drawing" Target="../drawings/drawing30.xml"/><Relationship Id="rId16" Type="http://schemas.openxmlformats.org/officeDocument/2006/relationships/ctrlProp" Target="../ctrlProps/ctrlProp381.xml"/><Relationship Id="rId1" Type="http://schemas.openxmlformats.org/officeDocument/2006/relationships/printerSettings" Target="../printerSettings/printerSettings17.bin"/><Relationship Id="rId6" Type="http://schemas.openxmlformats.org/officeDocument/2006/relationships/control" Target="../activeX/activeX22.xml"/><Relationship Id="rId11" Type="http://schemas.openxmlformats.org/officeDocument/2006/relationships/ctrlProp" Target="../ctrlProps/ctrlProp376.xml"/><Relationship Id="rId5" Type="http://schemas.openxmlformats.org/officeDocument/2006/relationships/image" Target="../media/image31.emf"/><Relationship Id="rId15" Type="http://schemas.openxmlformats.org/officeDocument/2006/relationships/ctrlProp" Target="../ctrlProps/ctrlProp380.xml"/><Relationship Id="rId10" Type="http://schemas.openxmlformats.org/officeDocument/2006/relationships/ctrlProp" Target="../ctrlProps/ctrlProp375.xml"/><Relationship Id="rId19" Type="http://schemas.openxmlformats.org/officeDocument/2006/relationships/ctrlProp" Target="../ctrlProps/ctrlProp384.xml"/><Relationship Id="rId4" Type="http://schemas.openxmlformats.org/officeDocument/2006/relationships/control" Target="../activeX/activeX21.xml"/><Relationship Id="rId9" Type="http://schemas.openxmlformats.org/officeDocument/2006/relationships/ctrlProp" Target="../ctrlProps/ctrlProp374.xml"/><Relationship Id="rId14" Type="http://schemas.openxmlformats.org/officeDocument/2006/relationships/ctrlProp" Target="../ctrlProps/ctrlProp379.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trlProp" Target="../ctrlProps/ctrlProp395.xml"/><Relationship Id="rId3" Type="http://schemas.openxmlformats.org/officeDocument/2006/relationships/vmlDrawing" Target="../drawings/vmlDrawing31.vml"/><Relationship Id="rId7" Type="http://schemas.openxmlformats.org/officeDocument/2006/relationships/image" Target="../media/image34.emf"/><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drawing" Target="../drawings/drawing31.xml"/><Relationship Id="rId16" Type="http://schemas.openxmlformats.org/officeDocument/2006/relationships/ctrlProp" Target="../ctrlProps/ctrlProp393.xml"/><Relationship Id="rId1" Type="http://schemas.openxmlformats.org/officeDocument/2006/relationships/printerSettings" Target="../printerSettings/printerSettings18.bin"/><Relationship Id="rId6" Type="http://schemas.openxmlformats.org/officeDocument/2006/relationships/control" Target="../activeX/activeX24.xml"/><Relationship Id="rId11" Type="http://schemas.openxmlformats.org/officeDocument/2006/relationships/ctrlProp" Target="../ctrlProps/ctrlProp388.xml"/><Relationship Id="rId5" Type="http://schemas.openxmlformats.org/officeDocument/2006/relationships/image" Target="../media/image33.emf"/><Relationship Id="rId15" Type="http://schemas.openxmlformats.org/officeDocument/2006/relationships/ctrlProp" Target="../ctrlProps/ctrlProp392.xml"/><Relationship Id="rId10" Type="http://schemas.openxmlformats.org/officeDocument/2006/relationships/ctrlProp" Target="../ctrlProps/ctrlProp387.xml"/><Relationship Id="rId19" Type="http://schemas.openxmlformats.org/officeDocument/2006/relationships/ctrlProp" Target="../ctrlProps/ctrlProp396.xml"/><Relationship Id="rId4" Type="http://schemas.openxmlformats.org/officeDocument/2006/relationships/control" Target="../activeX/activeX23.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3" Type="http://schemas.openxmlformats.org/officeDocument/2006/relationships/vmlDrawing" Target="../drawings/vmlDrawing32.vml"/><Relationship Id="rId7" Type="http://schemas.openxmlformats.org/officeDocument/2006/relationships/image" Target="../media/image36.emf"/><Relationship Id="rId12" Type="http://schemas.openxmlformats.org/officeDocument/2006/relationships/ctrlProp" Target="../ctrlProps/ctrlProp401.xml"/><Relationship Id="rId17" Type="http://schemas.openxmlformats.org/officeDocument/2006/relationships/ctrlProp" Target="../ctrlProps/ctrlProp406.xml"/><Relationship Id="rId2" Type="http://schemas.openxmlformats.org/officeDocument/2006/relationships/drawing" Target="../drawings/drawing32.xml"/><Relationship Id="rId16" Type="http://schemas.openxmlformats.org/officeDocument/2006/relationships/ctrlProp" Target="../ctrlProps/ctrlProp405.xml"/><Relationship Id="rId1" Type="http://schemas.openxmlformats.org/officeDocument/2006/relationships/printerSettings" Target="../printerSettings/printerSettings19.bin"/><Relationship Id="rId6" Type="http://schemas.openxmlformats.org/officeDocument/2006/relationships/control" Target="../activeX/activeX26.xml"/><Relationship Id="rId11" Type="http://schemas.openxmlformats.org/officeDocument/2006/relationships/ctrlProp" Target="../ctrlProps/ctrlProp400.xml"/><Relationship Id="rId5" Type="http://schemas.openxmlformats.org/officeDocument/2006/relationships/image" Target="../media/image35.emf"/><Relationship Id="rId15" Type="http://schemas.openxmlformats.org/officeDocument/2006/relationships/ctrlProp" Target="../ctrlProps/ctrlProp404.xml"/><Relationship Id="rId10" Type="http://schemas.openxmlformats.org/officeDocument/2006/relationships/ctrlProp" Target="../ctrlProps/ctrlProp399.xml"/><Relationship Id="rId19" Type="http://schemas.openxmlformats.org/officeDocument/2006/relationships/ctrlProp" Target="../ctrlProps/ctrlProp408.xml"/><Relationship Id="rId4" Type="http://schemas.openxmlformats.org/officeDocument/2006/relationships/control" Target="../activeX/activeX25.xml"/><Relationship Id="rId9" Type="http://schemas.openxmlformats.org/officeDocument/2006/relationships/ctrlProp" Target="../ctrlProps/ctrlProp398.xml"/><Relationship Id="rId14" Type="http://schemas.openxmlformats.org/officeDocument/2006/relationships/ctrlProp" Target="../ctrlProps/ctrlProp403.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3" Type="http://schemas.openxmlformats.org/officeDocument/2006/relationships/vmlDrawing" Target="../drawings/vmlDrawing33.vml"/><Relationship Id="rId7" Type="http://schemas.openxmlformats.org/officeDocument/2006/relationships/ctrlProp" Target="../ctrlProps/ctrlProp412.xml"/><Relationship Id="rId12" Type="http://schemas.openxmlformats.org/officeDocument/2006/relationships/ctrlProp" Target="../ctrlProps/ctrlProp417.xml"/><Relationship Id="rId2" Type="http://schemas.openxmlformats.org/officeDocument/2006/relationships/drawing" Target="../drawings/drawing33.xml"/><Relationship Id="rId1" Type="http://schemas.openxmlformats.org/officeDocument/2006/relationships/printerSettings" Target="../printerSettings/printerSettings20.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5" Type="http://schemas.openxmlformats.org/officeDocument/2006/relationships/ctrlProp" Target="../ctrlProps/ctrlProp420.xml"/><Relationship Id="rId10" Type="http://schemas.openxmlformats.org/officeDocument/2006/relationships/ctrlProp" Target="../ctrlProps/ctrlProp415.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25.xml"/><Relationship Id="rId13" Type="http://schemas.openxmlformats.org/officeDocument/2006/relationships/ctrlProp" Target="../ctrlProps/ctrlProp430.xml"/><Relationship Id="rId3" Type="http://schemas.openxmlformats.org/officeDocument/2006/relationships/vmlDrawing" Target="../drawings/vmlDrawing34.vml"/><Relationship Id="rId7" Type="http://schemas.openxmlformats.org/officeDocument/2006/relationships/ctrlProp" Target="../ctrlProps/ctrlProp424.xml"/><Relationship Id="rId12" Type="http://schemas.openxmlformats.org/officeDocument/2006/relationships/ctrlProp" Target="../ctrlProps/ctrlProp429.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ctrlProp" Target="../ctrlProps/ctrlProp423.xml"/><Relationship Id="rId11" Type="http://schemas.openxmlformats.org/officeDocument/2006/relationships/ctrlProp" Target="../ctrlProps/ctrlProp428.xml"/><Relationship Id="rId5" Type="http://schemas.openxmlformats.org/officeDocument/2006/relationships/ctrlProp" Target="../ctrlProps/ctrlProp422.xml"/><Relationship Id="rId15" Type="http://schemas.openxmlformats.org/officeDocument/2006/relationships/ctrlProp" Target="../ctrlProps/ctrlProp43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 Id="rId14" Type="http://schemas.openxmlformats.org/officeDocument/2006/relationships/ctrlProp" Target="../ctrlProps/ctrlProp431.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33.xml"/><Relationship Id="rId13" Type="http://schemas.openxmlformats.org/officeDocument/2006/relationships/ctrlProp" Target="../ctrlProps/ctrlProp438.xml"/><Relationship Id="rId18" Type="http://schemas.openxmlformats.org/officeDocument/2006/relationships/ctrlProp" Target="../ctrlProps/ctrlProp443.xml"/><Relationship Id="rId3" Type="http://schemas.openxmlformats.org/officeDocument/2006/relationships/vmlDrawing" Target="../drawings/vmlDrawing35.vml"/><Relationship Id="rId7" Type="http://schemas.openxmlformats.org/officeDocument/2006/relationships/image" Target="../media/image42.emf"/><Relationship Id="rId12" Type="http://schemas.openxmlformats.org/officeDocument/2006/relationships/ctrlProp" Target="../ctrlProps/ctrlProp437.xml"/><Relationship Id="rId17" Type="http://schemas.openxmlformats.org/officeDocument/2006/relationships/ctrlProp" Target="../ctrlProps/ctrlProp442.xml"/><Relationship Id="rId2" Type="http://schemas.openxmlformats.org/officeDocument/2006/relationships/drawing" Target="../drawings/drawing35.xml"/><Relationship Id="rId16" Type="http://schemas.openxmlformats.org/officeDocument/2006/relationships/ctrlProp" Target="../ctrlProps/ctrlProp441.xml"/><Relationship Id="rId1" Type="http://schemas.openxmlformats.org/officeDocument/2006/relationships/printerSettings" Target="../printerSettings/printerSettings22.bin"/><Relationship Id="rId6" Type="http://schemas.openxmlformats.org/officeDocument/2006/relationships/control" Target="../activeX/activeX28.xml"/><Relationship Id="rId11" Type="http://schemas.openxmlformats.org/officeDocument/2006/relationships/ctrlProp" Target="../ctrlProps/ctrlProp436.xml"/><Relationship Id="rId5" Type="http://schemas.openxmlformats.org/officeDocument/2006/relationships/image" Target="../media/image41.emf"/><Relationship Id="rId15" Type="http://schemas.openxmlformats.org/officeDocument/2006/relationships/ctrlProp" Target="../ctrlProps/ctrlProp440.xml"/><Relationship Id="rId10" Type="http://schemas.openxmlformats.org/officeDocument/2006/relationships/ctrlProp" Target="../ctrlProps/ctrlProp435.xml"/><Relationship Id="rId19" Type="http://schemas.openxmlformats.org/officeDocument/2006/relationships/ctrlProp" Target="../ctrlProps/ctrlProp444.xml"/><Relationship Id="rId4" Type="http://schemas.openxmlformats.org/officeDocument/2006/relationships/control" Target="../activeX/activeX27.xml"/><Relationship Id="rId9" Type="http://schemas.openxmlformats.org/officeDocument/2006/relationships/ctrlProp" Target="../ctrlProps/ctrlProp434.xml"/><Relationship Id="rId14" Type="http://schemas.openxmlformats.org/officeDocument/2006/relationships/ctrlProp" Target="../ctrlProps/ctrlProp439.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18" Type="http://schemas.openxmlformats.org/officeDocument/2006/relationships/ctrlProp" Target="../ctrlProps/ctrlProp455.xml"/><Relationship Id="rId3" Type="http://schemas.openxmlformats.org/officeDocument/2006/relationships/vmlDrawing" Target="../drawings/vmlDrawing36.vml"/><Relationship Id="rId7" Type="http://schemas.openxmlformats.org/officeDocument/2006/relationships/image" Target="../media/image44.emf"/><Relationship Id="rId12" Type="http://schemas.openxmlformats.org/officeDocument/2006/relationships/ctrlProp" Target="../ctrlProps/ctrlProp449.xml"/><Relationship Id="rId17" Type="http://schemas.openxmlformats.org/officeDocument/2006/relationships/ctrlProp" Target="../ctrlProps/ctrlProp454.xml"/><Relationship Id="rId2" Type="http://schemas.openxmlformats.org/officeDocument/2006/relationships/drawing" Target="../drawings/drawing36.xml"/><Relationship Id="rId16" Type="http://schemas.openxmlformats.org/officeDocument/2006/relationships/ctrlProp" Target="../ctrlProps/ctrlProp453.xml"/><Relationship Id="rId1" Type="http://schemas.openxmlformats.org/officeDocument/2006/relationships/printerSettings" Target="../printerSettings/printerSettings23.bin"/><Relationship Id="rId6" Type="http://schemas.openxmlformats.org/officeDocument/2006/relationships/control" Target="../activeX/activeX30.xml"/><Relationship Id="rId11" Type="http://schemas.openxmlformats.org/officeDocument/2006/relationships/ctrlProp" Target="../ctrlProps/ctrlProp448.xml"/><Relationship Id="rId5" Type="http://schemas.openxmlformats.org/officeDocument/2006/relationships/image" Target="../media/image43.emf"/><Relationship Id="rId15" Type="http://schemas.openxmlformats.org/officeDocument/2006/relationships/ctrlProp" Target="../ctrlProps/ctrlProp452.xml"/><Relationship Id="rId10" Type="http://schemas.openxmlformats.org/officeDocument/2006/relationships/ctrlProp" Target="../ctrlProps/ctrlProp447.xml"/><Relationship Id="rId19" Type="http://schemas.openxmlformats.org/officeDocument/2006/relationships/ctrlProp" Target="../ctrlProps/ctrlProp456.xml"/><Relationship Id="rId4" Type="http://schemas.openxmlformats.org/officeDocument/2006/relationships/control" Target="../activeX/activeX29.xml"/><Relationship Id="rId9" Type="http://schemas.openxmlformats.org/officeDocument/2006/relationships/ctrlProp" Target="../ctrlProps/ctrlProp446.xml"/><Relationship Id="rId14" Type="http://schemas.openxmlformats.org/officeDocument/2006/relationships/ctrlProp" Target="../ctrlProps/ctrlProp451.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3" Type="http://schemas.openxmlformats.org/officeDocument/2006/relationships/vmlDrawing" Target="../drawings/vmlDrawing37.vml"/><Relationship Id="rId7" Type="http://schemas.openxmlformats.org/officeDocument/2006/relationships/ctrlProp" Target="../ctrlProps/ctrlProp460.xml"/><Relationship Id="rId12" Type="http://schemas.openxmlformats.org/officeDocument/2006/relationships/ctrlProp" Target="../ctrlProps/ctrlProp465.xml"/><Relationship Id="rId2" Type="http://schemas.openxmlformats.org/officeDocument/2006/relationships/drawing" Target="../drawings/drawing37.xml"/><Relationship Id="rId1" Type="http://schemas.openxmlformats.org/officeDocument/2006/relationships/printerSettings" Target="../printerSettings/printerSettings24.bin"/><Relationship Id="rId6" Type="http://schemas.openxmlformats.org/officeDocument/2006/relationships/ctrlProp" Target="../ctrlProps/ctrlProp459.xml"/><Relationship Id="rId11" Type="http://schemas.openxmlformats.org/officeDocument/2006/relationships/ctrlProp" Target="../ctrlProps/ctrlProp464.xml"/><Relationship Id="rId5" Type="http://schemas.openxmlformats.org/officeDocument/2006/relationships/ctrlProp" Target="../ctrlProps/ctrlProp458.xml"/><Relationship Id="rId15" Type="http://schemas.openxmlformats.org/officeDocument/2006/relationships/ctrlProp" Target="../ctrlProps/ctrlProp468.xml"/><Relationship Id="rId10" Type="http://schemas.openxmlformats.org/officeDocument/2006/relationships/ctrlProp" Target="../ctrlProps/ctrlProp463.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3" Type="http://schemas.openxmlformats.org/officeDocument/2006/relationships/vmlDrawing" Target="../drawings/vmlDrawing38.vml"/><Relationship Id="rId7" Type="http://schemas.openxmlformats.org/officeDocument/2006/relationships/image" Target="../media/image48.emf"/><Relationship Id="rId12" Type="http://schemas.openxmlformats.org/officeDocument/2006/relationships/ctrlProp" Target="../ctrlProps/ctrlProp473.xml"/><Relationship Id="rId17" Type="http://schemas.openxmlformats.org/officeDocument/2006/relationships/ctrlProp" Target="../ctrlProps/ctrlProp478.xml"/><Relationship Id="rId2" Type="http://schemas.openxmlformats.org/officeDocument/2006/relationships/drawing" Target="../drawings/drawing38.xml"/><Relationship Id="rId16" Type="http://schemas.openxmlformats.org/officeDocument/2006/relationships/ctrlProp" Target="../ctrlProps/ctrlProp477.xml"/><Relationship Id="rId1" Type="http://schemas.openxmlformats.org/officeDocument/2006/relationships/printerSettings" Target="../printerSettings/printerSettings25.bin"/><Relationship Id="rId6" Type="http://schemas.openxmlformats.org/officeDocument/2006/relationships/control" Target="../activeX/activeX32.xml"/><Relationship Id="rId11" Type="http://schemas.openxmlformats.org/officeDocument/2006/relationships/ctrlProp" Target="../ctrlProps/ctrlProp472.xml"/><Relationship Id="rId5" Type="http://schemas.openxmlformats.org/officeDocument/2006/relationships/image" Target="../media/image47.emf"/><Relationship Id="rId15" Type="http://schemas.openxmlformats.org/officeDocument/2006/relationships/ctrlProp" Target="../ctrlProps/ctrlProp476.xml"/><Relationship Id="rId10" Type="http://schemas.openxmlformats.org/officeDocument/2006/relationships/ctrlProp" Target="../ctrlProps/ctrlProp471.xml"/><Relationship Id="rId19" Type="http://schemas.openxmlformats.org/officeDocument/2006/relationships/ctrlProp" Target="../ctrlProps/ctrlProp480.xml"/><Relationship Id="rId4" Type="http://schemas.openxmlformats.org/officeDocument/2006/relationships/control" Target="../activeX/activeX31.xml"/><Relationship Id="rId9" Type="http://schemas.openxmlformats.org/officeDocument/2006/relationships/ctrlProp" Target="../ctrlProps/ctrlProp470.xml"/><Relationship Id="rId14" Type="http://schemas.openxmlformats.org/officeDocument/2006/relationships/ctrlProp" Target="../ctrlProps/ctrlProp475.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481.xml"/><Relationship Id="rId13" Type="http://schemas.openxmlformats.org/officeDocument/2006/relationships/ctrlProp" Target="../ctrlProps/ctrlProp486.xml"/><Relationship Id="rId18" Type="http://schemas.openxmlformats.org/officeDocument/2006/relationships/ctrlProp" Target="../ctrlProps/ctrlProp491.xml"/><Relationship Id="rId3" Type="http://schemas.openxmlformats.org/officeDocument/2006/relationships/vmlDrawing" Target="../drawings/vmlDrawing39.vml"/><Relationship Id="rId7" Type="http://schemas.openxmlformats.org/officeDocument/2006/relationships/image" Target="../media/image50.emf"/><Relationship Id="rId12" Type="http://schemas.openxmlformats.org/officeDocument/2006/relationships/ctrlProp" Target="../ctrlProps/ctrlProp485.xml"/><Relationship Id="rId17" Type="http://schemas.openxmlformats.org/officeDocument/2006/relationships/ctrlProp" Target="../ctrlProps/ctrlProp490.xml"/><Relationship Id="rId2" Type="http://schemas.openxmlformats.org/officeDocument/2006/relationships/drawing" Target="../drawings/drawing39.xml"/><Relationship Id="rId16" Type="http://schemas.openxmlformats.org/officeDocument/2006/relationships/ctrlProp" Target="../ctrlProps/ctrlProp489.xml"/><Relationship Id="rId1" Type="http://schemas.openxmlformats.org/officeDocument/2006/relationships/printerSettings" Target="../printerSettings/printerSettings26.bin"/><Relationship Id="rId6" Type="http://schemas.openxmlformats.org/officeDocument/2006/relationships/control" Target="../activeX/activeX34.xml"/><Relationship Id="rId11" Type="http://schemas.openxmlformats.org/officeDocument/2006/relationships/ctrlProp" Target="../ctrlProps/ctrlProp484.xml"/><Relationship Id="rId5" Type="http://schemas.openxmlformats.org/officeDocument/2006/relationships/image" Target="../media/image49.emf"/><Relationship Id="rId15" Type="http://schemas.openxmlformats.org/officeDocument/2006/relationships/ctrlProp" Target="../ctrlProps/ctrlProp488.xml"/><Relationship Id="rId10" Type="http://schemas.openxmlformats.org/officeDocument/2006/relationships/ctrlProp" Target="../ctrlProps/ctrlProp483.xml"/><Relationship Id="rId19" Type="http://schemas.openxmlformats.org/officeDocument/2006/relationships/ctrlProp" Target="../ctrlProps/ctrlProp492.xml"/><Relationship Id="rId4" Type="http://schemas.openxmlformats.org/officeDocument/2006/relationships/control" Target="../activeX/activeX33.xml"/><Relationship Id="rId9" Type="http://schemas.openxmlformats.org/officeDocument/2006/relationships/ctrlProp" Target="../ctrlProps/ctrlProp482.xml"/><Relationship Id="rId14" Type="http://schemas.openxmlformats.org/officeDocument/2006/relationships/ctrlProp" Target="../ctrlProps/ctrlProp487.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3" Type="http://schemas.openxmlformats.org/officeDocument/2006/relationships/vmlDrawing" Target="../drawings/vmlDrawing40.vml"/><Relationship Id="rId7" Type="http://schemas.openxmlformats.org/officeDocument/2006/relationships/ctrlProp" Target="../ctrlProps/ctrlProp496.xml"/><Relationship Id="rId12" Type="http://schemas.openxmlformats.org/officeDocument/2006/relationships/ctrlProp" Target="../ctrlProps/ctrlProp501.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ctrlProp" Target="../ctrlProps/ctrlProp495.xml"/><Relationship Id="rId11" Type="http://schemas.openxmlformats.org/officeDocument/2006/relationships/ctrlProp" Target="../ctrlProps/ctrlProp500.xml"/><Relationship Id="rId5" Type="http://schemas.openxmlformats.org/officeDocument/2006/relationships/ctrlProp" Target="../ctrlProps/ctrlProp494.xml"/><Relationship Id="rId15" Type="http://schemas.openxmlformats.org/officeDocument/2006/relationships/ctrlProp" Target="../ctrlProps/ctrlProp504.xml"/><Relationship Id="rId10" Type="http://schemas.openxmlformats.org/officeDocument/2006/relationships/ctrlProp" Target="../ctrlProps/ctrlProp499.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3" Type="http://schemas.openxmlformats.org/officeDocument/2006/relationships/vmlDrawing" Target="../drawings/vmlDrawing41.vml"/><Relationship Id="rId7" Type="http://schemas.openxmlformats.org/officeDocument/2006/relationships/ctrlProp" Target="../ctrlProps/ctrlProp508.xml"/><Relationship Id="rId12" Type="http://schemas.openxmlformats.org/officeDocument/2006/relationships/ctrlProp" Target="../ctrlProps/ctrlProp513.xml"/><Relationship Id="rId2" Type="http://schemas.openxmlformats.org/officeDocument/2006/relationships/drawing" Target="../drawings/drawing41.xml"/><Relationship Id="rId1" Type="http://schemas.openxmlformats.org/officeDocument/2006/relationships/printerSettings" Target="../printerSettings/printerSettings28.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5" Type="http://schemas.openxmlformats.org/officeDocument/2006/relationships/ctrlProp" Target="../ctrlProps/ctrlProp516.xml"/><Relationship Id="rId10" Type="http://schemas.openxmlformats.org/officeDocument/2006/relationships/ctrlProp" Target="../ctrlProps/ctrlProp511.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17.xml"/><Relationship Id="rId13" Type="http://schemas.openxmlformats.org/officeDocument/2006/relationships/ctrlProp" Target="../ctrlProps/ctrlProp522.xml"/><Relationship Id="rId18" Type="http://schemas.openxmlformats.org/officeDocument/2006/relationships/ctrlProp" Target="../ctrlProps/ctrlProp527.xml"/><Relationship Id="rId3" Type="http://schemas.openxmlformats.org/officeDocument/2006/relationships/vmlDrawing" Target="../drawings/vmlDrawing42.vml"/><Relationship Id="rId7" Type="http://schemas.openxmlformats.org/officeDocument/2006/relationships/image" Target="../media/image56.emf"/><Relationship Id="rId12" Type="http://schemas.openxmlformats.org/officeDocument/2006/relationships/ctrlProp" Target="../ctrlProps/ctrlProp521.xml"/><Relationship Id="rId17" Type="http://schemas.openxmlformats.org/officeDocument/2006/relationships/ctrlProp" Target="../ctrlProps/ctrlProp526.xml"/><Relationship Id="rId2" Type="http://schemas.openxmlformats.org/officeDocument/2006/relationships/drawing" Target="../drawings/drawing42.xml"/><Relationship Id="rId16" Type="http://schemas.openxmlformats.org/officeDocument/2006/relationships/ctrlProp" Target="../ctrlProps/ctrlProp525.xml"/><Relationship Id="rId1" Type="http://schemas.openxmlformats.org/officeDocument/2006/relationships/printerSettings" Target="../printerSettings/printerSettings29.bin"/><Relationship Id="rId6" Type="http://schemas.openxmlformats.org/officeDocument/2006/relationships/control" Target="../activeX/activeX36.xml"/><Relationship Id="rId11" Type="http://schemas.openxmlformats.org/officeDocument/2006/relationships/ctrlProp" Target="../ctrlProps/ctrlProp520.xml"/><Relationship Id="rId5" Type="http://schemas.openxmlformats.org/officeDocument/2006/relationships/image" Target="../media/image55.emf"/><Relationship Id="rId15" Type="http://schemas.openxmlformats.org/officeDocument/2006/relationships/ctrlProp" Target="../ctrlProps/ctrlProp524.xml"/><Relationship Id="rId10" Type="http://schemas.openxmlformats.org/officeDocument/2006/relationships/ctrlProp" Target="../ctrlProps/ctrlProp519.xml"/><Relationship Id="rId19" Type="http://schemas.openxmlformats.org/officeDocument/2006/relationships/ctrlProp" Target="../ctrlProps/ctrlProp528.xml"/><Relationship Id="rId4" Type="http://schemas.openxmlformats.org/officeDocument/2006/relationships/control" Target="../activeX/activeX35.xml"/><Relationship Id="rId9" Type="http://schemas.openxmlformats.org/officeDocument/2006/relationships/ctrlProp" Target="../ctrlProps/ctrlProp518.xml"/><Relationship Id="rId14" Type="http://schemas.openxmlformats.org/officeDocument/2006/relationships/ctrlProp" Target="../ctrlProps/ctrlProp52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529.xml"/><Relationship Id="rId13" Type="http://schemas.openxmlformats.org/officeDocument/2006/relationships/ctrlProp" Target="../ctrlProps/ctrlProp534.xml"/><Relationship Id="rId18" Type="http://schemas.openxmlformats.org/officeDocument/2006/relationships/ctrlProp" Target="../ctrlProps/ctrlProp539.xml"/><Relationship Id="rId3" Type="http://schemas.openxmlformats.org/officeDocument/2006/relationships/vmlDrawing" Target="../drawings/vmlDrawing43.vml"/><Relationship Id="rId7" Type="http://schemas.openxmlformats.org/officeDocument/2006/relationships/image" Target="../media/image58.emf"/><Relationship Id="rId12" Type="http://schemas.openxmlformats.org/officeDocument/2006/relationships/ctrlProp" Target="../ctrlProps/ctrlProp533.xml"/><Relationship Id="rId17" Type="http://schemas.openxmlformats.org/officeDocument/2006/relationships/ctrlProp" Target="../ctrlProps/ctrlProp538.xml"/><Relationship Id="rId2" Type="http://schemas.openxmlformats.org/officeDocument/2006/relationships/drawing" Target="../drawings/drawing43.xml"/><Relationship Id="rId16" Type="http://schemas.openxmlformats.org/officeDocument/2006/relationships/ctrlProp" Target="../ctrlProps/ctrlProp537.xml"/><Relationship Id="rId1" Type="http://schemas.openxmlformats.org/officeDocument/2006/relationships/printerSettings" Target="../printerSettings/printerSettings30.bin"/><Relationship Id="rId6" Type="http://schemas.openxmlformats.org/officeDocument/2006/relationships/control" Target="../activeX/activeX38.xml"/><Relationship Id="rId11" Type="http://schemas.openxmlformats.org/officeDocument/2006/relationships/ctrlProp" Target="../ctrlProps/ctrlProp532.xml"/><Relationship Id="rId5" Type="http://schemas.openxmlformats.org/officeDocument/2006/relationships/image" Target="../media/image57.emf"/><Relationship Id="rId15" Type="http://schemas.openxmlformats.org/officeDocument/2006/relationships/ctrlProp" Target="../ctrlProps/ctrlProp536.xml"/><Relationship Id="rId10" Type="http://schemas.openxmlformats.org/officeDocument/2006/relationships/ctrlProp" Target="../ctrlProps/ctrlProp531.xml"/><Relationship Id="rId19" Type="http://schemas.openxmlformats.org/officeDocument/2006/relationships/ctrlProp" Target="../ctrlProps/ctrlProp540.xml"/><Relationship Id="rId4" Type="http://schemas.openxmlformats.org/officeDocument/2006/relationships/control" Target="../activeX/activeX37.xml"/><Relationship Id="rId9" Type="http://schemas.openxmlformats.org/officeDocument/2006/relationships/ctrlProp" Target="../ctrlProps/ctrlProp530.xml"/><Relationship Id="rId14" Type="http://schemas.openxmlformats.org/officeDocument/2006/relationships/ctrlProp" Target="../ctrlProps/ctrlProp535.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541.xml"/><Relationship Id="rId13" Type="http://schemas.openxmlformats.org/officeDocument/2006/relationships/ctrlProp" Target="../ctrlProps/ctrlProp546.xml"/><Relationship Id="rId18" Type="http://schemas.openxmlformats.org/officeDocument/2006/relationships/ctrlProp" Target="../ctrlProps/ctrlProp551.xml"/><Relationship Id="rId3" Type="http://schemas.openxmlformats.org/officeDocument/2006/relationships/vmlDrawing" Target="../drawings/vmlDrawing44.vml"/><Relationship Id="rId7" Type="http://schemas.openxmlformats.org/officeDocument/2006/relationships/image" Target="../media/image60.emf"/><Relationship Id="rId12" Type="http://schemas.openxmlformats.org/officeDocument/2006/relationships/ctrlProp" Target="../ctrlProps/ctrlProp545.xml"/><Relationship Id="rId17" Type="http://schemas.openxmlformats.org/officeDocument/2006/relationships/ctrlProp" Target="../ctrlProps/ctrlProp550.xml"/><Relationship Id="rId2" Type="http://schemas.openxmlformats.org/officeDocument/2006/relationships/drawing" Target="../drawings/drawing44.xml"/><Relationship Id="rId16" Type="http://schemas.openxmlformats.org/officeDocument/2006/relationships/ctrlProp" Target="../ctrlProps/ctrlProp549.xml"/><Relationship Id="rId1" Type="http://schemas.openxmlformats.org/officeDocument/2006/relationships/printerSettings" Target="../printerSettings/printerSettings31.bin"/><Relationship Id="rId6" Type="http://schemas.openxmlformats.org/officeDocument/2006/relationships/control" Target="../activeX/activeX40.xml"/><Relationship Id="rId11" Type="http://schemas.openxmlformats.org/officeDocument/2006/relationships/ctrlProp" Target="../ctrlProps/ctrlProp544.xml"/><Relationship Id="rId5" Type="http://schemas.openxmlformats.org/officeDocument/2006/relationships/image" Target="../media/image59.emf"/><Relationship Id="rId15" Type="http://schemas.openxmlformats.org/officeDocument/2006/relationships/ctrlProp" Target="../ctrlProps/ctrlProp548.xml"/><Relationship Id="rId10" Type="http://schemas.openxmlformats.org/officeDocument/2006/relationships/ctrlProp" Target="../ctrlProps/ctrlProp543.xml"/><Relationship Id="rId19" Type="http://schemas.openxmlformats.org/officeDocument/2006/relationships/ctrlProp" Target="../ctrlProps/ctrlProp552.xml"/><Relationship Id="rId4" Type="http://schemas.openxmlformats.org/officeDocument/2006/relationships/control" Target="../activeX/activeX39.xml"/><Relationship Id="rId9" Type="http://schemas.openxmlformats.org/officeDocument/2006/relationships/ctrlProp" Target="../ctrlProps/ctrlProp542.xml"/><Relationship Id="rId14" Type="http://schemas.openxmlformats.org/officeDocument/2006/relationships/ctrlProp" Target="../ctrlProps/ctrlProp547.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553.xml"/><Relationship Id="rId13" Type="http://schemas.openxmlformats.org/officeDocument/2006/relationships/ctrlProp" Target="../ctrlProps/ctrlProp558.xml"/><Relationship Id="rId18" Type="http://schemas.openxmlformats.org/officeDocument/2006/relationships/ctrlProp" Target="../ctrlProps/ctrlProp563.xml"/><Relationship Id="rId3" Type="http://schemas.openxmlformats.org/officeDocument/2006/relationships/vmlDrawing" Target="../drawings/vmlDrawing45.vml"/><Relationship Id="rId7" Type="http://schemas.openxmlformats.org/officeDocument/2006/relationships/image" Target="../media/image62.emf"/><Relationship Id="rId12" Type="http://schemas.openxmlformats.org/officeDocument/2006/relationships/ctrlProp" Target="../ctrlProps/ctrlProp557.xml"/><Relationship Id="rId17" Type="http://schemas.openxmlformats.org/officeDocument/2006/relationships/ctrlProp" Target="../ctrlProps/ctrlProp562.xml"/><Relationship Id="rId2" Type="http://schemas.openxmlformats.org/officeDocument/2006/relationships/drawing" Target="../drawings/drawing45.xml"/><Relationship Id="rId16" Type="http://schemas.openxmlformats.org/officeDocument/2006/relationships/ctrlProp" Target="../ctrlProps/ctrlProp561.xml"/><Relationship Id="rId1" Type="http://schemas.openxmlformats.org/officeDocument/2006/relationships/printerSettings" Target="../printerSettings/printerSettings32.bin"/><Relationship Id="rId6" Type="http://schemas.openxmlformats.org/officeDocument/2006/relationships/control" Target="../activeX/activeX42.xml"/><Relationship Id="rId11" Type="http://schemas.openxmlformats.org/officeDocument/2006/relationships/ctrlProp" Target="../ctrlProps/ctrlProp556.xml"/><Relationship Id="rId5" Type="http://schemas.openxmlformats.org/officeDocument/2006/relationships/image" Target="../media/image61.emf"/><Relationship Id="rId15" Type="http://schemas.openxmlformats.org/officeDocument/2006/relationships/ctrlProp" Target="../ctrlProps/ctrlProp560.xml"/><Relationship Id="rId10" Type="http://schemas.openxmlformats.org/officeDocument/2006/relationships/ctrlProp" Target="../ctrlProps/ctrlProp555.xml"/><Relationship Id="rId19" Type="http://schemas.openxmlformats.org/officeDocument/2006/relationships/ctrlProp" Target="../ctrlProps/ctrlProp564.xml"/><Relationship Id="rId4" Type="http://schemas.openxmlformats.org/officeDocument/2006/relationships/control" Target="../activeX/activeX41.xml"/><Relationship Id="rId9" Type="http://schemas.openxmlformats.org/officeDocument/2006/relationships/ctrlProp" Target="../ctrlProps/ctrlProp554.xml"/><Relationship Id="rId14" Type="http://schemas.openxmlformats.org/officeDocument/2006/relationships/ctrlProp" Target="../ctrlProps/ctrlProp559.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565.xml"/><Relationship Id="rId13" Type="http://schemas.openxmlformats.org/officeDocument/2006/relationships/ctrlProp" Target="../ctrlProps/ctrlProp570.xml"/><Relationship Id="rId18" Type="http://schemas.openxmlformats.org/officeDocument/2006/relationships/ctrlProp" Target="../ctrlProps/ctrlProp575.xml"/><Relationship Id="rId3" Type="http://schemas.openxmlformats.org/officeDocument/2006/relationships/vmlDrawing" Target="../drawings/vmlDrawing46.vml"/><Relationship Id="rId7" Type="http://schemas.openxmlformats.org/officeDocument/2006/relationships/image" Target="../media/image64.emf"/><Relationship Id="rId12" Type="http://schemas.openxmlformats.org/officeDocument/2006/relationships/ctrlProp" Target="../ctrlProps/ctrlProp569.xml"/><Relationship Id="rId17" Type="http://schemas.openxmlformats.org/officeDocument/2006/relationships/ctrlProp" Target="../ctrlProps/ctrlProp574.xml"/><Relationship Id="rId2" Type="http://schemas.openxmlformats.org/officeDocument/2006/relationships/drawing" Target="../drawings/drawing46.xml"/><Relationship Id="rId16" Type="http://schemas.openxmlformats.org/officeDocument/2006/relationships/ctrlProp" Target="../ctrlProps/ctrlProp573.xml"/><Relationship Id="rId1" Type="http://schemas.openxmlformats.org/officeDocument/2006/relationships/printerSettings" Target="../printerSettings/printerSettings33.bin"/><Relationship Id="rId6" Type="http://schemas.openxmlformats.org/officeDocument/2006/relationships/control" Target="../activeX/activeX44.xml"/><Relationship Id="rId11" Type="http://schemas.openxmlformats.org/officeDocument/2006/relationships/ctrlProp" Target="../ctrlProps/ctrlProp568.xml"/><Relationship Id="rId5" Type="http://schemas.openxmlformats.org/officeDocument/2006/relationships/image" Target="../media/image63.emf"/><Relationship Id="rId15" Type="http://schemas.openxmlformats.org/officeDocument/2006/relationships/ctrlProp" Target="../ctrlProps/ctrlProp572.xml"/><Relationship Id="rId10" Type="http://schemas.openxmlformats.org/officeDocument/2006/relationships/ctrlProp" Target="../ctrlProps/ctrlProp567.xml"/><Relationship Id="rId19" Type="http://schemas.openxmlformats.org/officeDocument/2006/relationships/ctrlProp" Target="../ctrlProps/ctrlProp576.xml"/><Relationship Id="rId4" Type="http://schemas.openxmlformats.org/officeDocument/2006/relationships/control" Target="../activeX/activeX43.xml"/><Relationship Id="rId9" Type="http://schemas.openxmlformats.org/officeDocument/2006/relationships/ctrlProp" Target="../ctrlProps/ctrlProp566.xml"/><Relationship Id="rId14" Type="http://schemas.openxmlformats.org/officeDocument/2006/relationships/ctrlProp" Target="../ctrlProps/ctrlProp57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577.xml"/><Relationship Id="rId13" Type="http://schemas.openxmlformats.org/officeDocument/2006/relationships/ctrlProp" Target="../ctrlProps/ctrlProp582.xml"/><Relationship Id="rId18" Type="http://schemas.openxmlformats.org/officeDocument/2006/relationships/ctrlProp" Target="../ctrlProps/ctrlProp587.xml"/><Relationship Id="rId3" Type="http://schemas.openxmlformats.org/officeDocument/2006/relationships/vmlDrawing" Target="../drawings/vmlDrawing47.vml"/><Relationship Id="rId7" Type="http://schemas.openxmlformats.org/officeDocument/2006/relationships/image" Target="../media/image66.emf"/><Relationship Id="rId12" Type="http://schemas.openxmlformats.org/officeDocument/2006/relationships/ctrlProp" Target="../ctrlProps/ctrlProp581.xml"/><Relationship Id="rId17" Type="http://schemas.openxmlformats.org/officeDocument/2006/relationships/ctrlProp" Target="../ctrlProps/ctrlProp586.xml"/><Relationship Id="rId2" Type="http://schemas.openxmlformats.org/officeDocument/2006/relationships/drawing" Target="../drawings/drawing47.xml"/><Relationship Id="rId16" Type="http://schemas.openxmlformats.org/officeDocument/2006/relationships/ctrlProp" Target="../ctrlProps/ctrlProp585.xml"/><Relationship Id="rId1" Type="http://schemas.openxmlformats.org/officeDocument/2006/relationships/printerSettings" Target="../printerSettings/printerSettings34.bin"/><Relationship Id="rId6" Type="http://schemas.openxmlformats.org/officeDocument/2006/relationships/control" Target="../activeX/activeX46.xml"/><Relationship Id="rId11" Type="http://schemas.openxmlformats.org/officeDocument/2006/relationships/ctrlProp" Target="../ctrlProps/ctrlProp580.xml"/><Relationship Id="rId5" Type="http://schemas.openxmlformats.org/officeDocument/2006/relationships/image" Target="../media/image65.emf"/><Relationship Id="rId15" Type="http://schemas.openxmlformats.org/officeDocument/2006/relationships/ctrlProp" Target="../ctrlProps/ctrlProp584.xml"/><Relationship Id="rId10" Type="http://schemas.openxmlformats.org/officeDocument/2006/relationships/ctrlProp" Target="../ctrlProps/ctrlProp579.xml"/><Relationship Id="rId19" Type="http://schemas.openxmlformats.org/officeDocument/2006/relationships/ctrlProp" Target="../ctrlProps/ctrlProp588.xml"/><Relationship Id="rId4" Type="http://schemas.openxmlformats.org/officeDocument/2006/relationships/control" Target="../activeX/activeX45.xml"/><Relationship Id="rId9" Type="http://schemas.openxmlformats.org/officeDocument/2006/relationships/ctrlProp" Target="../ctrlProps/ctrlProp578.xml"/><Relationship Id="rId14" Type="http://schemas.openxmlformats.org/officeDocument/2006/relationships/ctrlProp" Target="../ctrlProps/ctrlProp58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3" Type="http://schemas.openxmlformats.org/officeDocument/2006/relationships/vmlDrawing" Target="../drawings/vmlDrawing48.vml"/><Relationship Id="rId7" Type="http://schemas.openxmlformats.org/officeDocument/2006/relationships/image" Target="../media/image68.emf"/><Relationship Id="rId12" Type="http://schemas.openxmlformats.org/officeDocument/2006/relationships/ctrlProp" Target="../ctrlProps/ctrlProp593.xml"/><Relationship Id="rId17" Type="http://schemas.openxmlformats.org/officeDocument/2006/relationships/ctrlProp" Target="../ctrlProps/ctrlProp598.xml"/><Relationship Id="rId2" Type="http://schemas.openxmlformats.org/officeDocument/2006/relationships/drawing" Target="../drawings/drawing48.xml"/><Relationship Id="rId16" Type="http://schemas.openxmlformats.org/officeDocument/2006/relationships/ctrlProp" Target="../ctrlProps/ctrlProp597.xml"/><Relationship Id="rId1" Type="http://schemas.openxmlformats.org/officeDocument/2006/relationships/printerSettings" Target="../printerSettings/printerSettings35.bin"/><Relationship Id="rId6" Type="http://schemas.openxmlformats.org/officeDocument/2006/relationships/control" Target="../activeX/activeX48.xml"/><Relationship Id="rId11" Type="http://schemas.openxmlformats.org/officeDocument/2006/relationships/ctrlProp" Target="../ctrlProps/ctrlProp592.xml"/><Relationship Id="rId5" Type="http://schemas.openxmlformats.org/officeDocument/2006/relationships/image" Target="../media/image67.emf"/><Relationship Id="rId15" Type="http://schemas.openxmlformats.org/officeDocument/2006/relationships/ctrlProp" Target="../ctrlProps/ctrlProp596.xml"/><Relationship Id="rId10" Type="http://schemas.openxmlformats.org/officeDocument/2006/relationships/ctrlProp" Target="../ctrlProps/ctrlProp591.xml"/><Relationship Id="rId19" Type="http://schemas.openxmlformats.org/officeDocument/2006/relationships/ctrlProp" Target="../ctrlProps/ctrlProp600.xml"/><Relationship Id="rId4" Type="http://schemas.openxmlformats.org/officeDocument/2006/relationships/control" Target="../activeX/activeX47.xml"/><Relationship Id="rId9" Type="http://schemas.openxmlformats.org/officeDocument/2006/relationships/ctrlProp" Target="../ctrlProps/ctrlProp590.xml"/><Relationship Id="rId14" Type="http://schemas.openxmlformats.org/officeDocument/2006/relationships/ctrlProp" Target="../ctrlProps/ctrlProp59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3" Type="http://schemas.openxmlformats.org/officeDocument/2006/relationships/vmlDrawing" Target="../drawings/vmlDrawing4.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5" Type="http://schemas.openxmlformats.org/officeDocument/2006/relationships/ctrlProp" Target="../ctrlProps/ctrlProp4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3" Type="http://schemas.openxmlformats.org/officeDocument/2006/relationships/vmlDrawing" Target="../drawings/vmlDrawing5.vml"/><Relationship Id="rId7" Type="http://schemas.openxmlformats.org/officeDocument/2006/relationships/image" Target="../media/image4.emf"/><Relationship Id="rId12" Type="http://schemas.openxmlformats.org/officeDocument/2006/relationships/ctrlProp" Target="../ctrlProps/ctrlProp53.xml"/><Relationship Id="rId17" Type="http://schemas.openxmlformats.org/officeDocument/2006/relationships/ctrlProp" Target="../ctrlProps/ctrlProp58.xml"/><Relationship Id="rId2" Type="http://schemas.openxmlformats.org/officeDocument/2006/relationships/drawing" Target="../drawings/drawing5.xml"/><Relationship Id="rId16" Type="http://schemas.openxmlformats.org/officeDocument/2006/relationships/ctrlProp" Target="../ctrlProps/ctrlProp57.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ctrlProp" Target="../ctrlProps/ctrlProp52.xml"/><Relationship Id="rId5" Type="http://schemas.openxmlformats.org/officeDocument/2006/relationships/image" Target="../media/image3.emf"/><Relationship Id="rId15" Type="http://schemas.openxmlformats.org/officeDocument/2006/relationships/ctrlProp" Target="../ctrlProps/ctrlProp56.xml"/><Relationship Id="rId10" Type="http://schemas.openxmlformats.org/officeDocument/2006/relationships/ctrlProp" Target="../ctrlProps/ctrlProp51.xml"/><Relationship Id="rId19" Type="http://schemas.openxmlformats.org/officeDocument/2006/relationships/ctrlProp" Target="../ctrlProps/ctrlProp60.xml"/><Relationship Id="rId4" Type="http://schemas.openxmlformats.org/officeDocument/2006/relationships/control" Target="../activeX/activeX1.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dimension ref="A2:B83"/>
  <sheetViews>
    <sheetView workbookViewId="0">
      <selection activeCell="B33" sqref="B33"/>
    </sheetView>
  </sheetViews>
  <sheetFormatPr defaultRowHeight="15" x14ac:dyDescent="0.25"/>
  <cols>
    <col min="2" max="2" width="96.140625" bestFit="1" customWidth="1"/>
  </cols>
  <sheetData>
    <row r="2" spans="1:2" x14ac:dyDescent="0.25">
      <c r="A2" s="170">
        <v>1</v>
      </c>
      <c r="B2" s="171" t="s">
        <v>874</v>
      </c>
    </row>
    <row r="3" spans="1:2" x14ac:dyDescent="0.25">
      <c r="A3" s="170">
        <v>2</v>
      </c>
      <c r="B3" s="171" t="s">
        <v>875</v>
      </c>
    </row>
    <row r="4" spans="1:2" x14ac:dyDescent="0.25">
      <c r="A4" s="170">
        <v>3</v>
      </c>
      <c r="B4" s="172" t="s">
        <v>876</v>
      </c>
    </row>
    <row r="5" spans="1:2" x14ac:dyDescent="0.25">
      <c r="A5" s="170">
        <v>4</v>
      </c>
      <c r="B5" s="171" t="s">
        <v>877</v>
      </c>
    </row>
    <row r="6" spans="1:2" x14ac:dyDescent="0.25">
      <c r="A6" s="170">
        <v>5</v>
      </c>
      <c r="B6" s="172" t="s">
        <v>878</v>
      </c>
    </row>
    <row r="7" spans="1:2" x14ac:dyDescent="0.25">
      <c r="A7" s="170">
        <v>6</v>
      </c>
      <c r="B7" s="171" t="s">
        <v>879</v>
      </c>
    </row>
    <row r="8" spans="1:2" x14ac:dyDescent="0.25">
      <c r="A8" s="170">
        <v>7</v>
      </c>
      <c r="B8" s="171" t="s">
        <v>880</v>
      </c>
    </row>
    <row r="9" spans="1:2" x14ac:dyDescent="0.25">
      <c r="A9" s="170">
        <v>8</v>
      </c>
      <c r="B9" s="171" t="s">
        <v>881</v>
      </c>
    </row>
    <row r="10" spans="1:2" x14ac:dyDescent="0.25">
      <c r="A10" s="170">
        <v>9</v>
      </c>
      <c r="B10" s="171" t="s">
        <v>882</v>
      </c>
    </row>
    <row r="11" spans="1:2" x14ac:dyDescent="0.25">
      <c r="A11" s="170">
        <v>10</v>
      </c>
      <c r="B11" s="172" t="s">
        <v>8</v>
      </c>
    </row>
    <row r="12" spans="1:2" x14ac:dyDescent="0.25">
      <c r="A12" s="170">
        <v>11</v>
      </c>
      <c r="B12" s="172" t="s">
        <v>883</v>
      </c>
    </row>
    <row r="13" spans="1:2" x14ac:dyDescent="0.25">
      <c r="A13" s="170">
        <v>12</v>
      </c>
      <c r="B13" s="171" t="s">
        <v>102</v>
      </c>
    </row>
    <row r="14" spans="1:2" x14ac:dyDescent="0.25">
      <c r="A14" s="170">
        <v>13</v>
      </c>
      <c r="B14" s="172" t="s">
        <v>884</v>
      </c>
    </row>
    <row r="15" spans="1:2" x14ac:dyDescent="0.25">
      <c r="A15" s="170">
        <v>14</v>
      </c>
      <c r="B15" s="170"/>
    </row>
    <row r="16" spans="1:2" x14ac:dyDescent="0.25">
      <c r="A16" s="170">
        <v>15</v>
      </c>
      <c r="B16" s="170"/>
    </row>
    <row r="17" spans="1:2" x14ac:dyDescent="0.25">
      <c r="A17" s="170">
        <v>16</v>
      </c>
      <c r="B17" s="170"/>
    </row>
    <row r="18" spans="1:2" x14ac:dyDescent="0.25">
      <c r="A18" s="170">
        <v>17</v>
      </c>
      <c r="B18" s="170"/>
    </row>
    <row r="19" spans="1:2" x14ac:dyDescent="0.25">
      <c r="A19" s="170">
        <v>18</v>
      </c>
      <c r="B19" s="170"/>
    </row>
    <row r="20" spans="1:2" x14ac:dyDescent="0.25">
      <c r="A20" s="170">
        <v>19</v>
      </c>
      <c r="B20" s="170"/>
    </row>
    <row r="21" spans="1:2" x14ac:dyDescent="0.25">
      <c r="A21" s="170">
        <v>20</v>
      </c>
      <c r="B21" s="170"/>
    </row>
    <row r="22" spans="1:2" x14ac:dyDescent="0.25">
      <c r="A22" s="170">
        <v>21</v>
      </c>
      <c r="B22" s="170"/>
    </row>
    <row r="23" spans="1:2" x14ac:dyDescent="0.25">
      <c r="A23" s="170">
        <v>22</v>
      </c>
      <c r="B23" s="170"/>
    </row>
    <row r="24" spans="1:2" x14ac:dyDescent="0.25">
      <c r="A24" s="170">
        <v>23</v>
      </c>
      <c r="B24" s="170"/>
    </row>
    <row r="25" spans="1:2" x14ac:dyDescent="0.25">
      <c r="A25" s="170">
        <v>24</v>
      </c>
      <c r="B25" s="170"/>
    </row>
    <row r="26" spans="1:2" x14ac:dyDescent="0.25">
      <c r="A26" s="170">
        <v>25</v>
      </c>
      <c r="B26" s="170"/>
    </row>
    <row r="30" spans="1:2" x14ac:dyDescent="0.25">
      <c r="A30" s="170">
        <v>1</v>
      </c>
      <c r="B30" s="171" t="s">
        <v>897</v>
      </c>
    </row>
    <row r="31" spans="1:2" x14ac:dyDescent="0.25">
      <c r="A31" s="170">
        <v>2</v>
      </c>
      <c r="B31" s="171" t="s">
        <v>891</v>
      </c>
    </row>
    <row r="32" spans="1:2" x14ac:dyDescent="0.25">
      <c r="A32" s="170">
        <v>3</v>
      </c>
      <c r="B32" s="171" t="s">
        <v>893</v>
      </c>
    </row>
    <row r="33" spans="1:2" x14ac:dyDescent="0.25">
      <c r="A33" s="170">
        <v>4</v>
      </c>
      <c r="B33" s="171" t="s">
        <v>885</v>
      </c>
    </row>
    <row r="34" spans="1:2" x14ac:dyDescent="0.25">
      <c r="A34" s="170">
        <v>5</v>
      </c>
      <c r="B34" s="171" t="s">
        <v>886</v>
      </c>
    </row>
    <row r="35" spans="1:2" x14ac:dyDescent="0.25">
      <c r="A35" s="170">
        <v>6</v>
      </c>
      <c r="B35" s="173" t="s">
        <v>894</v>
      </c>
    </row>
    <row r="36" spans="1:2" x14ac:dyDescent="0.25">
      <c r="A36" s="170">
        <v>7</v>
      </c>
      <c r="B36" s="173" t="s">
        <v>899</v>
      </c>
    </row>
    <row r="37" spans="1:2" x14ac:dyDescent="0.25">
      <c r="A37" s="170">
        <v>8</v>
      </c>
      <c r="B37" s="173" t="s">
        <v>898</v>
      </c>
    </row>
    <row r="38" spans="1:2" x14ac:dyDescent="0.25">
      <c r="A38" s="170">
        <v>9</v>
      </c>
      <c r="B38" s="173" t="s">
        <v>892</v>
      </c>
    </row>
    <row r="39" spans="1:2" x14ac:dyDescent="0.25">
      <c r="A39" s="170">
        <v>10</v>
      </c>
      <c r="B39" s="170"/>
    </row>
    <row r="40" spans="1:2" x14ac:dyDescent="0.25">
      <c r="A40" s="170">
        <v>11</v>
      </c>
      <c r="B40" s="170"/>
    </row>
    <row r="41" spans="1:2" x14ac:dyDescent="0.25">
      <c r="A41" s="170">
        <v>12</v>
      </c>
      <c r="B41" s="170"/>
    </row>
    <row r="42" spans="1:2" x14ac:dyDescent="0.25">
      <c r="A42" s="170">
        <v>13</v>
      </c>
      <c r="B42" s="170"/>
    </row>
    <row r="43" spans="1:2" x14ac:dyDescent="0.25">
      <c r="A43" s="170">
        <v>14</v>
      </c>
      <c r="B43" s="170"/>
    </row>
    <row r="44" spans="1:2" x14ac:dyDescent="0.25">
      <c r="A44" s="170">
        <v>15</v>
      </c>
      <c r="B44" s="170"/>
    </row>
    <row r="45" spans="1:2" x14ac:dyDescent="0.25">
      <c r="A45" s="170">
        <v>16</v>
      </c>
      <c r="B45" s="170"/>
    </row>
    <row r="46" spans="1:2" x14ac:dyDescent="0.25">
      <c r="A46" s="170">
        <v>17</v>
      </c>
      <c r="B46" s="170"/>
    </row>
    <row r="47" spans="1:2" x14ac:dyDescent="0.25">
      <c r="A47" s="170">
        <v>18</v>
      </c>
      <c r="B47" s="170"/>
    </row>
    <row r="48" spans="1:2" x14ac:dyDescent="0.25">
      <c r="A48" s="170">
        <v>19</v>
      </c>
      <c r="B48" s="170"/>
    </row>
    <row r="49" spans="1:2" x14ac:dyDescent="0.25">
      <c r="A49" s="170">
        <v>20</v>
      </c>
      <c r="B49" s="170"/>
    </row>
    <row r="50" spans="1:2" x14ac:dyDescent="0.25">
      <c r="A50" s="170">
        <v>21</v>
      </c>
      <c r="B50" s="170"/>
    </row>
    <row r="51" spans="1:2" x14ac:dyDescent="0.25">
      <c r="A51" s="170">
        <v>22</v>
      </c>
      <c r="B51" s="170"/>
    </row>
    <row r="52" spans="1:2" x14ac:dyDescent="0.25">
      <c r="A52" s="170">
        <v>23</v>
      </c>
      <c r="B52" s="170"/>
    </row>
    <row r="53" spans="1:2" x14ac:dyDescent="0.25">
      <c r="A53" s="170">
        <v>24</v>
      </c>
      <c r="B53" s="170"/>
    </row>
    <row r="54" spans="1:2" x14ac:dyDescent="0.25">
      <c r="A54" s="170">
        <v>25</v>
      </c>
      <c r="B54" s="170"/>
    </row>
    <row r="59" spans="1:2" x14ac:dyDescent="0.25">
      <c r="A59" s="170">
        <v>1</v>
      </c>
      <c r="B59" s="173" t="s">
        <v>896</v>
      </c>
    </row>
    <row r="60" spans="1:2" x14ac:dyDescent="0.25">
      <c r="A60" s="170">
        <v>2</v>
      </c>
      <c r="B60" s="173" t="s">
        <v>900</v>
      </c>
    </row>
    <row r="61" spans="1:2" x14ac:dyDescent="0.25">
      <c r="A61" s="170">
        <v>3</v>
      </c>
      <c r="B61" s="171" t="s">
        <v>907</v>
      </c>
    </row>
    <row r="62" spans="1:2" x14ac:dyDescent="0.25">
      <c r="A62" s="170">
        <v>4</v>
      </c>
      <c r="B62" s="173" t="s">
        <v>895</v>
      </c>
    </row>
    <row r="63" spans="1:2" x14ac:dyDescent="0.25">
      <c r="A63" s="170">
        <v>5</v>
      </c>
      <c r="B63" s="173" t="s">
        <v>901</v>
      </c>
    </row>
    <row r="64" spans="1:2" x14ac:dyDescent="0.25">
      <c r="A64" s="170">
        <v>6</v>
      </c>
      <c r="B64" s="171" t="s">
        <v>887</v>
      </c>
    </row>
    <row r="65" spans="1:2" x14ac:dyDescent="0.25">
      <c r="A65" s="170">
        <v>7</v>
      </c>
      <c r="B65" s="173" t="s">
        <v>252</v>
      </c>
    </row>
    <row r="66" spans="1:2" x14ac:dyDescent="0.25">
      <c r="A66" s="170">
        <v>8</v>
      </c>
      <c r="B66" s="170"/>
    </row>
    <row r="67" spans="1:2" x14ac:dyDescent="0.25">
      <c r="A67" s="170">
        <v>9</v>
      </c>
      <c r="B67" s="170"/>
    </row>
    <row r="68" spans="1:2" x14ac:dyDescent="0.25">
      <c r="A68" s="170">
        <v>10</v>
      </c>
      <c r="B68" s="170"/>
    </row>
    <row r="69" spans="1:2" x14ac:dyDescent="0.25">
      <c r="A69" s="170">
        <v>11</v>
      </c>
      <c r="B69" s="170"/>
    </row>
    <row r="70" spans="1:2" x14ac:dyDescent="0.25">
      <c r="A70" s="170">
        <v>12</v>
      </c>
      <c r="B70" s="170"/>
    </row>
    <row r="71" spans="1:2" x14ac:dyDescent="0.25">
      <c r="A71" s="170">
        <v>13</v>
      </c>
      <c r="B71" s="170"/>
    </row>
    <row r="72" spans="1:2" x14ac:dyDescent="0.25">
      <c r="A72" s="170">
        <v>14</v>
      </c>
      <c r="B72" s="170"/>
    </row>
    <row r="73" spans="1:2" x14ac:dyDescent="0.25">
      <c r="A73" s="170">
        <v>15</v>
      </c>
      <c r="B73" s="170"/>
    </row>
    <row r="74" spans="1:2" x14ac:dyDescent="0.25">
      <c r="A74" s="170">
        <v>16</v>
      </c>
      <c r="B74" s="170"/>
    </row>
    <row r="75" spans="1:2" x14ac:dyDescent="0.25">
      <c r="A75" s="170">
        <v>17</v>
      </c>
      <c r="B75" s="170"/>
    </row>
    <row r="76" spans="1:2" x14ac:dyDescent="0.25">
      <c r="A76" s="170">
        <v>18</v>
      </c>
      <c r="B76" s="170"/>
    </row>
    <row r="77" spans="1:2" x14ac:dyDescent="0.25">
      <c r="A77" s="170">
        <v>19</v>
      </c>
      <c r="B77" s="170"/>
    </row>
    <row r="78" spans="1:2" x14ac:dyDescent="0.25">
      <c r="A78" s="170">
        <v>20</v>
      </c>
      <c r="B78" s="170"/>
    </row>
    <row r="79" spans="1:2" x14ac:dyDescent="0.25">
      <c r="A79" s="170">
        <v>21</v>
      </c>
      <c r="B79" s="170"/>
    </row>
    <row r="80" spans="1:2" x14ac:dyDescent="0.25">
      <c r="A80" s="170">
        <v>22</v>
      </c>
      <c r="B80" s="170"/>
    </row>
    <row r="81" spans="1:1" x14ac:dyDescent="0.25">
      <c r="A81" s="170">
        <v>23</v>
      </c>
    </row>
    <row r="82" spans="1:1" x14ac:dyDescent="0.25">
      <c r="A82" s="170">
        <v>24</v>
      </c>
    </row>
    <row r="83" spans="1:1" x14ac:dyDescent="0.25">
      <c r="A83" s="170">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3"/>
  <dimension ref="A1:K151"/>
  <sheetViews>
    <sheetView topLeftCell="A132" workbookViewId="0">
      <selection activeCell="C80" sqref="C80:F80"/>
    </sheetView>
  </sheetViews>
  <sheetFormatPr defaultColWidth="9.140625" defaultRowHeight="15" x14ac:dyDescent="0.25"/>
  <cols>
    <col min="1" max="1" width="4.140625" customWidth="1"/>
    <col min="3" max="3" width="38.7109375" customWidth="1"/>
    <col min="4" max="4" width="24.28515625" customWidth="1"/>
    <col min="5" max="5" width="30.85546875" customWidth="1"/>
    <col min="6" max="6" width="51.5703125" customWidth="1"/>
    <col min="7" max="7" width="4.140625" customWidth="1"/>
  </cols>
  <sheetData>
    <row r="1" spans="1:7" ht="23.25" x14ac:dyDescent="0.25">
      <c r="A1" s="296" t="s">
        <v>120</v>
      </c>
      <c r="B1" s="296"/>
      <c r="C1" s="296"/>
      <c r="D1" s="296"/>
      <c r="E1" s="296"/>
      <c r="F1" s="296"/>
      <c r="G1" s="296"/>
    </row>
    <row r="2" spans="1:7" ht="22.5" x14ac:dyDescent="0.45">
      <c r="A2" s="57" t="s">
        <v>121</v>
      </c>
    </row>
    <row r="3" spans="1:7" ht="15.75" x14ac:dyDescent="0.25">
      <c r="A3" s="59"/>
    </row>
    <row r="4" spans="1:7" ht="15.75" x14ac:dyDescent="0.25">
      <c r="A4" s="59" t="s">
        <v>122</v>
      </c>
      <c r="B4" s="59" t="s">
        <v>123</v>
      </c>
    </row>
    <row r="5" spans="1:7" ht="15.75" x14ac:dyDescent="0.25">
      <c r="A5" s="59"/>
      <c r="C5" s="297" t="s">
        <v>573</v>
      </c>
      <c r="D5" s="297"/>
      <c r="E5" s="297"/>
      <c r="F5" s="297"/>
      <c r="G5" s="35" t="s">
        <v>126</v>
      </c>
    </row>
    <row r="6" spans="1:7" ht="15.75" x14ac:dyDescent="0.25">
      <c r="A6" s="59"/>
      <c r="B6" s="34" t="s">
        <v>129</v>
      </c>
      <c r="C6" s="34" t="s">
        <v>130</v>
      </c>
    </row>
    <row r="7" spans="1:7" ht="15.75" x14ac:dyDescent="0.25">
      <c r="A7" s="59"/>
      <c r="B7" s="34" t="s">
        <v>133</v>
      </c>
      <c r="C7" s="34" t="s">
        <v>134</v>
      </c>
    </row>
    <row r="8" spans="1:7" ht="15.75" x14ac:dyDescent="0.25">
      <c r="A8" s="59"/>
      <c r="B8" s="34"/>
      <c r="C8" s="35" t="s">
        <v>137</v>
      </c>
    </row>
    <row r="9" spans="1:7" ht="15.75" x14ac:dyDescent="0.25">
      <c r="A9" s="59"/>
      <c r="C9" s="62" t="s">
        <v>140</v>
      </c>
      <c r="D9" s="62" t="s">
        <v>124</v>
      </c>
      <c r="E9" s="62" t="s">
        <v>141</v>
      </c>
    </row>
    <row r="10" spans="1:7" ht="15.75" x14ac:dyDescent="0.25">
      <c r="A10" s="59"/>
      <c r="C10" t="s">
        <v>574</v>
      </c>
      <c r="D10" t="s">
        <v>127</v>
      </c>
      <c r="E10" t="s">
        <v>145</v>
      </c>
      <c r="F10" s="15"/>
    </row>
    <row r="11" spans="1:7" ht="15.75" x14ac:dyDescent="0.25">
      <c r="A11" s="59"/>
      <c r="C11" t="s">
        <v>574</v>
      </c>
      <c r="D11" t="s">
        <v>127</v>
      </c>
      <c r="E11" t="s">
        <v>148</v>
      </c>
      <c r="F11" s="15"/>
    </row>
    <row r="12" spans="1:7" ht="15.75" x14ac:dyDescent="0.25">
      <c r="A12" s="59"/>
      <c r="C12" t="s">
        <v>574</v>
      </c>
      <c r="D12" t="s">
        <v>127</v>
      </c>
      <c r="E12" t="s">
        <v>159</v>
      </c>
      <c r="F12" s="15"/>
    </row>
    <row r="13" spans="1:7" ht="15.75" x14ac:dyDescent="0.25">
      <c r="A13" s="59"/>
      <c r="C13" t="s">
        <v>574</v>
      </c>
      <c r="D13" t="s">
        <v>127</v>
      </c>
      <c r="E13" t="s">
        <v>152</v>
      </c>
      <c r="F13" s="15"/>
    </row>
    <row r="14" spans="1:7" ht="15.75" x14ac:dyDescent="0.25">
      <c r="A14" s="59"/>
      <c r="C14" t="s">
        <v>574</v>
      </c>
      <c r="D14" t="s">
        <v>127</v>
      </c>
      <c r="E14" t="s">
        <v>170</v>
      </c>
      <c r="F14" s="15"/>
    </row>
    <row r="15" spans="1:7" ht="15.75" x14ac:dyDescent="0.25">
      <c r="A15" s="59"/>
      <c r="C15" t="s">
        <v>574</v>
      </c>
      <c r="D15" t="s">
        <v>127</v>
      </c>
      <c r="E15" t="s">
        <v>172</v>
      </c>
      <c r="F15" s="15"/>
    </row>
    <row r="16" spans="1:7" ht="15.75" x14ac:dyDescent="0.25">
      <c r="A16" s="59"/>
      <c r="C16" t="s">
        <v>574</v>
      </c>
      <c r="D16" t="s">
        <v>127</v>
      </c>
      <c r="E16" t="s">
        <v>139</v>
      </c>
      <c r="F16" s="15"/>
    </row>
    <row r="17" spans="1:7" ht="15.75" x14ac:dyDescent="0.25">
      <c r="A17" s="59"/>
      <c r="C17" t="s">
        <v>574</v>
      </c>
      <c r="D17" t="s">
        <v>138</v>
      </c>
      <c r="E17" t="s">
        <v>149</v>
      </c>
      <c r="F17" s="15"/>
    </row>
    <row r="18" spans="1:7" ht="15.75" x14ac:dyDescent="0.25">
      <c r="A18" s="59"/>
      <c r="F18" s="15"/>
    </row>
    <row r="19" spans="1:7" ht="15.75" x14ac:dyDescent="0.25">
      <c r="A19" s="59"/>
      <c r="F19" s="15"/>
    </row>
    <row r="20" spans="1:7" ht="15.75" x14ac:dyDescent="0.25">
      <c r="A20" s="59"/>
    </row>
    <row r="21" spans="1:7" ht="15.75" x14ac:dyDescent="0.25">
      <c r="A21" s="59"/>
      <c r="C21" s="34" t="s">
        <v>575</v>
      </c>
      <c r="D21" s="121">
        <v>12</v>
      </c>
      <c r="E21" s="35" t="s">
        <v>158</v>
      </c>
    </row>
    <row r="22" spans="1:7" ht="15.75" x14ac:dyDescent="0.25">
      <c r="A22" s="59"/>
    </row>
    <row r="23" spans="1:7" ht="15.75" x14ac:dyDescent="0.25">
      <c r="A23" s="59"/>
    </row>
    <row r="24" spans="1:7" ht="15.75" x14ac:dyDescent="0.25">
      <c r="A24" s="59"/>
      <c r="C24" s="34" t="s">
        <v>576</v>
      </c>
      <c r="D24" s="63"/>
      <c r="F24" s="15"/>
    </row>
    <row r="25" spans="1:7" ht="15.75" x14ac:dyDescent="0.25">
      <c r="A25" s="59"/>
      <c r="C25" s="34"/>
      <c r="D25" s="63"/>
      <c r="F25" s="15"/>
    </row>
    <row r="26" spans="1:7" ht="15.75" x14ac:dyDescent="0.25">
      <c r="A26" s="59"/>
      <c r="C26" s="35" t="s">
        <v>163</v>
      </c>
      <c r="E26" s="15"/>
      <c r="F26" s="15"/>
      <c r="G26" s="35"/>
    </row>
    <row r="27" spans="1:7" ht="15.75" x14ac:dyDescent="0.25">
      <c r="A27" s="59"/>
      <c r="C27" s="21" t="s">
        <v>22</v>
      </c>
      <c r="D27" s="121"/>
      <c r="E27" s="21" t="s">
        <v>23</v>
      </c>
      <c r="F27" s="121">
        <v>6</v>
      </c>
    </row>
    <row r="28" spans="1:7" ht="15.75" x14ac:dyDescent="0.25">
      <c r="A28" s="59"/>
      <c r="C28" s="21" t="s">
        <v>24</v>
      </c>
      <c r="D28" s="121"/>
      <c r="E28" s="21" t="s">
        <v>25</v>
      </c>
      <c r="F28" s="121">
        <v>6</v>
      </c>
    </row>
    <row r="29" spans="1:7" ht="15.75" x14ac:dyDescent="0.25">
      <c r="A29" s="59"/>
      <c r="C29" s="21"/>
      <c r="E29" s="21"/>
    </row>
    <row r="30" spans="1:7" ht="15.75" x14ac:dyDescent="0.25">
      <c r="A30" s="59"/>
      <c r="C30" s="21" t="s">
        <v>26</v>
      </c>
      <c r="D30" s="63"/>
      <c r="E30" s="21" t="s">
        <v>27</v>
      </c>
      <c r="F30" s="63"/>
    </row>
    <row r="31" spans="1:7" ht="15.75" x14ac:dyDescent="0.25">
      <c r="A31" s="59"/>
      <c r="C31" s="21" t="s">
        <v>28</v>
      </c>
      <c r="D31" s="63"/>
      <c r="E31" s="21" t="s">
        <v>29</v>
      </c>
      <c r="F31" s="63"/>
    </row>
    <row r="32" spans="1:7" ht="15.75" x14ac:dyDescent="0.25">
      <c r="A32" s="59"/>
      <c r="C32" s="21"/>
      <c r="E32" s="21"/>
    </row>
    <row r="33" spans="1:11" ht="15.75" x14ac:dyDescent="0.25">
      <c r="A33" s="59"/>
      <c r="C33" s="21" t="s">
        <v>30</v>
      </c>
      <c r="D33" s="63"/>
      <c r="E33" s="21" t="s">
        <v>31</v>
      </c>
      <c r="F33" s="63"/>
    </row>
    <row r="34" spans="1:11" ht="15.75" x14ac:dyDescent="0.25">
      <c r="A34" s="59"/>
      <c r="C34" s="21" t="s">
        <v>32</v>
      </c>
      <c r="D34" s="63"/>
      <c r="E34" s="21" t="s">
        <v>33</v>
      </c>
      <c r="F34" s="63"/>
    </row>
    <row r="35" spans="1:11" ht="15.75" x14ac:dyDescent="0.25">
      <c r="A35" s="59"/>
    </row>
    <row r="36" spans="1:11" ht="15.75" x14ac:dyDescent="0.25">
      <c r="A36" s="59"/>
    </row>
    <row r="37" spans="1:11" ht="15.75" x14ac:dyDescent="0.25">
      <c r="A37" s="59"/>
      <c r="C37" s="34" t="s">
        <v>171</v>
      </c>
    </row>
    <row r="38" spans="1:11" ht="15.75" x14ac:dyDescent="0.25">
      <c r="A38" s="59"/>
      <c r="D38" s="21" t="s">
        <v>173</v>
      </c>
      <c r="E38" s="122" t="s">
        <v>577</v>
      </c>
    </row>
    <row r="39" spans="1:11" ht="15.75" x14ac:dyDescent="0.25">
      <c r="A39" s="59"/>
      <c r="D39" s="21" t="s">
        <v>176</v>
      </c>
      <c r="E39" s="122" t="s">
        <v>577</v>
      </c>
    </row>
    <row r="40" spans="1:11" ht="15.75" x14ac:dyDescent="0.25">
      <c r="A40" s="59"/>
      <c r="D40" s="21" t="s">
        <v>178</v>
      </c>
      <c r="E40" s="63"/>
    </row>
    <row r="41" spans="1:11" ht="15.75" x14ac:dyDescent="0.25">
      <c r="A41" s="59"/>
      <c r="D41" s="21" t="s">
        <v>181</v>
      </c>
      <c r="E41" s="63"/>
    </row>
    <row r="42" spans="1:11" ht="15.75" x14ac:dyDescent="0.25">
      <c r="A42" s="59"/>
      <c r="D42" s="21" t="s">
        <v>183</v>
      </c>
      <c r="E42" s="63" t="s">
        <v>184</v>
      </c>
    </row>
    <row r="43" spans="1:11" ht="15.75" x14ac:dyDescent="0.25">
      <c r="A43" s="59"/>
    </row>
    <row r="44" spans="1:11" ht="15.75" x14ac:dyDescent="0.25">
      <c r="A44" s="59"/>
      <c r="B44" s="34" t="s">
        <v>186</v>
      </c>
      <c r="C44" s="34" t="s">
        <v>187</v>
      </c>
    </row>
    <row r="45" spans="1:11" ht="15.75" x14ac:dyDescent="0.25">
      <c r="A45" s="59"/>
      <c r="C45" s="35"/>
    </row>
    <row r="46" spans="1:11" ht="15.75" x14ac:dyDescent="0.25">
      <c r="A46" s="59"/>
      <c r="C46" s="298" t="s">
        <v>578</v>
      </c>
      <c r="D46" s="298"/>
      <c r="E46" s="298"/>
      <c r="F46" s="298"/>
      <c r="G46" s="298"/>
    </row>
    <row r="47" spans="1:11" ht="15.75" x14ac:dyDescent="0.25">
      <c r="A47" s="59"/>
      <c r="H47" s="355"/>
      <c r="I47" s="355"/>
      <c r="J47" s="355"/>
      <c r="K47" s="355"/>
    </row>
    <row r="48" spans="1:11" ht="15.75" x14ac:dyDescent="0.25">
      <c r="A48" s="59"/>
      <c r="B48" s="34" t="s">
        <v>191</v>
      </c>
      <c r="C48" s="34" t="s">
        <v>41</v>
      </c>
    </row>
    <row r="49" spans="1:7" ht="15.75" x14ac:dyDescent="0.25">
      <c r="A49" s="59"/>
      <c r="B49" s="34" t="s">
        <v>192</v>
      </c>
      <c r="C49" s="34" t="s">
        <v>42</v>
      </c>
    </row>
    <row r="50" spans="1:7" ht="15.75" x14ac:dyDescent="0.25">
      <c r="A50" s="59"/>
      <c r="C50" t="s">
        <v>43</v>
      </c>
    </row>
    <row r="51" spans="1:7" ht="15.75" x14ac:dyDescent="0.25">
      <c r="A51" s="59"/>
      <c r="B51">
        <v>1</v>
      </c>
      <c r="C51" s="355" t="s">
        <v>579</v>
      </c>
      <c r="D51" s="355"/>
      <c r="E51" s="355"/>
      <c r="F51" s="355"/>
      <c r="G51" s="73"/>
    </row>
    <row r="52" spans="1:7" ht="15.75" x14ac:dyDescent="0.25">
      <c r="A52" s="59"/>
      <c r="B52">
        <v>2</v>
      </c>
      <c r="C52" s="355" t="s">
        <v>580</v>
      </c>
      <c r="D52" s="355"/>
      <c r="E52" s="355"/>
      <c r="F52" s="355"/>
      <c r="G52" s="73"/>
    </row>
    <row r="53" spans="1:7" ht="15.75" x14ac:dyDescent="0.25">
      <c r="A53" s="59"/>
      <c r="B53">
        <v>3</v>
      </c>
      <c r="C53" s="355" t="s">
        <v>581</v>
      </c>
      <c r="D53" s="355"/>
      <c r="E53" s="355"/>
      <c r="F53" s="355"/>
      <c r="G53" s="73"/>
    </row>
    <row r="54" spans="1:7" ht="15.75" x14ac:dyDescent="0.25">
      <c r="A54" s="59"/>
      <c r="B54">
        <v>4</v>
      </c>
      <c r="C54" s="355" t="s">
        <v>582</v>
      </c>
      <c r="D54" s="355"/>
      <c r="E54" s="355"/>
      <c r="F54" s="355"/>
      <c r="G54" s="73"/>
    </row>
    <row r="55" spans="1:7" ht="15.75" x14ac:dyDescent="0.25">
      <c r="A55" s="59"/>
      <c r="B55">
        <v>5</v>
      </c>
      <c r="C55" s="355" t="s">
        <v>583</v>
      </c>
      <c r="D55" s="355"/>
      <c r="E55" s="355"/>
      <c r="F55" s="355"/>
    </row>
    <row r="56" spans="1:7" ht="15.75" x14ac:dyDescent="0.25">
      <c r="A56" s="59"/>
      <c r="B56">
        <v>6</v>
      </c>
      <c r="C56" s="355" t="s">
        <v>584</v>
      </c>
      <c r="D56" s="355"/>
      <c r="E56" s="355"/>
      <c r="F56" s="355"/>
    </row>
    <row r="57" spans="1:7" ht="15.75" x14ac:dyDescent="0.25">
      <c r="A57" s="59"/>
      <c r="B57">
        <v>7</v>
      </c>
      <c r="C57" s="355" t="s">
        <v>585</v>
      </c>
      <c r="D57" s="355"/>
      <c r="E57" s="355"/>
      <c r="F57" s="355"/>
    </row>
    <row r="58" spans="1:7" ht="15.75" x14ac:dyDescent="0.25">
      <c r="A58" s="59"/>
      <c r="B58" s="34" t="s">
        <v>586</v>
      </c>
      <c r="C58" s="34" t="s">
        <v>44</v>
      </c>
      <c r="G58" s="9"/>
    </row>
    <row r="59" spans="1:7" ht="15.75" x14ac:dyDescent="0.25">
      <c r="A59" s="59"/>
      <c r="C59" t="s">
        <v>45</v>
      </c>
      <c r="G59" s="9"/>
    </row>
    <row r="60" spans="1:7" ht="15.75" x14ac:dyDescent="0.25">
      <c r="A60" s="59"/>
      <c r="B60">
        <v>1</v>
      </c>
      <c r="C60" s="355" t="s">
        <v>587</v>
      </c>
      <c r="D60" s="356"/>
      <c r="E60" s="356"/>
      <c r="F60" s="356"/>
      <c r="G60" s="73"/>
    </row>
    <row r="61" spans="1:7" ht="15.75" x14ac:dyDescent="0.25">
      <c r="A61" s="59"/>
      <c r="B61">
        <v>2</v>
      </c>
      <c r="C61" s="355" t="s">
        <v>588</v>
      </c>
      <c r="D61" s="356"/>
      <c r="E61" s="356"/>
      <c r="F61" s="356"/>
      <c r="G61" s="73"/>
    </row>
    <row r="62" spans="1:7" ht="15.75" x14ac:dyDescent="0.25">
      <c r="A62" s="59"/>
      <c r="B62">
        <v>3</v>
      </c>
      <c r="C62" s="355" t="s">
        <v>589</v>
      </c>
      <c r="D62" s="355"/>
      <c r="E62" s="355"/>
      <c r="F62" s="355"/>
      <c r="G62" s="73"/>
    </row>
    <row r="63" spans="1:7" ht="15.75" x14ac:dyDescent="0.25">
      <c r="A63" s="59"/>
      <c r="B63">
        <v>4</v>
      </c>
      <c r="C63" s="355" t="s">
        <v>590</v>
      </c>
      <c r="D63" s="356"/>
      <c r="E63" s="356"/>
      <c r="F63" s="356"/>
      <c r="G63" s="73"/>
    </row>
    <row r="64" spans="1:7" ht="15.75" x14ac:dyDescent="0.25">
      <c r="A64" s="59"/>
      <c r="B64">
        <v>5</v>
      </c>
      <c r="C64" s="355" t="s">
        <v>591</v>
      </c>
      <c r="D64" s="356"/>
      <c r="E64" s="356"/>
      <c r="F64" s="356"/>
      <c r="G64" s="73"/>
    </row>
    <row r="65" spans="1:7" ht="15.75" x14ac:dyDescent="0.25">
      <c r="A65" s="59"/>
      <c r="B65">
        <v>6</v>
      </c>
      <c r="C65" s="355" t="s">
        <v>592</v>
      </c>
      <c r="D65" s="356"/>
      <c r="E65" s="356"/>
      <c r="F65" s="356"/>
      <c r="G65" s="73"/>
    </row>
    <row r="66" spans="1:7" ht="15.75" x14ac:dyDescent="0.25">
      <c r="A66" s="59"/>
      <c r="B66">
        <v>7</v>
      </c>
      <c r="C66" s="355" t="s">
        <v>593</v>
      </c>
      <c r="D66" s="356"/>
      <c r="E66" s="356"/>
      <c r="F66" s="356"/>
      <c r="G66" s="73"/>
    </row>
    <row r="67" spans="1:7" ht="15.75" x14ac:dyDescent="0.25">
      <c r="A67" s="59"/>
      <c r="B67">
        <v>8</v>
      </c>
      <c r="C67" s="355" t="s">
        <v>594</v>
      </c>
      <c r="D67" s="356"/>
      <c r="E67" s="356"/>
      <c r="F67" s="356"/>
      <c r="G67" s="73"/>
    </row>
    <row r="68" spans="1:7" ht="15.75" x14ac:dyDescent="0.25">
      <c r="A68" s="59"/>
      <c r="B68">
        <v>9</v>
      </c>
      <c r="C68" s="355" t="s">
        <v>595</v>
      </c>
      <c r="D68" s="356"/>
      <c r="E68" s="356"/>
      <c r="F68" s="356"/>
      <c r="G68" s="73"/>
    </row>
    <row r="69" spans="1:7" ht="15.75" x14ac:dyDescent="0.25">
      <c r="A69" s="59"/>
      <c r="B69">
        <v>10</v>
      </c>
      <c r="C69" s="355" t="s">
        <v>596</v>
      </c>
      <c r="D69" s="356"/>
      <c r="E69" s="356"/>
      <c r="F69" s="356"/>
      <c r="G69" s="73"/>
    </row>
    <row r="70" spans="1:7" ht="15.75" x14ac:dyDescent="0.25">
      <c r="A70" s="59"/>
      <c r="B70">
        <v>11</v>
      </c>
      <c r="C70" s="355" t="s">
        <v>597</v>
      </c>
      <c r="D70" s="356"/>
      <c r="E70" s="356"/>
      <c r="F70" s="356"/>
      <c r="G70" s="73"/>
    </row>
    <row r="71" spans="1:7" ht="15.75" x14ac:dyDescent="0.25">
      <c r="A71" s="59"/>
      <c r="B71">
        <v>12</v>
      </c>
      <c r="C71" s="355" t="s">
        <v>598</v>
      </c>
      <c r="D71" s="356"/>
      <c r="E71" s="356"/>
      <c r="F71" s="356"/>
      <c r="G71" s="73"/>
    </row>
    <row r="72" spans="1:7" ht="15.75" x14ac:dyDescent="0.25">
      <c r="A72" s="59"/>
      <c r="B72">
        <v>13</v>
      </c>
      <c r="C72" s="355" t="s">
        <v>599</v>
      </c>
      <c r="D72" s="356"/>
      <c r="E72" s="356"/>
      <c r="F72" s="356"/>
      <c r="G72" s="73"/>
    </row>
    <row r="73" spans="1:7" ht="15.75" x14ac:dyDescent="0.25">
      <c r="A73" s="59"/>
      <c r="B73">
        <v>14</v>
      </c>
      <c r="C73" s="355" t="s">
        <v>600</v>
      </c>
      <c r="D73" s="356"/>
      <c r="E73" s="356"/>
      <c r="F73" s="356"/>
      <c r="G73" s="73"/>
    </row>
    <row r="74" spans="1:7" ht="15.75" x14ac:dyDescent="0.25">
      <c r="A74" s="59"/>
      <c r="B74">
        <v>15</v>
      </c>
      <c r="C74" s="355" t="s">
        <v>601</v>
      </c>
      <c r="D74" s="356"/>
      <c r="E74" s="356"/>
      <c r="F74" s="356"/>
      <c r="G74" s="73"/>
    </row>
    <row r="75" spans="1:7" ht="15.75" x14ac:dyDescent="0.25">
      <c r="A75" s="59"/>
      <c r="B75">
        <v>16</v>
      </c>
      <c r="C75" s="355" t="s">
        <v>602</v>
      </c>
      <c r="D75" s="356"/>
      <c r="E75" s="356"/>
      <c r="F75" s="356"/>
      <c r="G75" s="73"/>
    </row>
    <row r="76" spans="1:7" ht="15.75" x14ac:dyDescent="0.25">
      <c r="A76" s="59"/>
      <c r="B76">
        <v>17</v>
      </c>
      <c r="C76" s="355" t="s">
        <v>603</v>
      </c>
      <c r="D76" s="356"/>
      <c r="E76" s="356"/>
      <c r="F76" s="356"/>
      <c r="G76" s="73"/>
    </row>
    <row r="77" spans="1:7" ht="15.75" x14ac:dyDescent="0.25">
      <c r="A77" s="59"/>
      <c r="B77">
        <v>18</v>
      </c>
      <c r="C77" s="355" t="s">
        <v>604</v>
      </c>
      <c r="D77" s="356"/>
      <c r="E77" s="356"/>
      <c r="F77" s="356"/>
      <c r="G77" s="73"/>
    </row>
    <row r="78" spans="1:7" ht="15.75" x14ac:dyDescent="0.25">
      <c r="A78" s="59"/>
      <c r="B78">
        <v>19</v>
      </c>
      <c r="C78" s="355" t="s">
        <v>605</v>
      </c>
      <c r="D78" s="356"/>
      <c r="E78" s="356"/>
      <c r="F78" s="356"/>
      <c r="G78" s="73"/>
    </row>
    <row r="79" spans="1:7" ht="15.75" x14ac:dyDescent="0.25">
      <c r="A79" s="59"/>
      <c r="B79">
        <v>20</v>
      </c>
      <c r="C79" s="355" t="s">
        <v>606</v>
      </c>
      <c r="D79" s="356"/>
      <c r="E79" s="356"/>
      <c r="F79" s="356"/>
      <c r="G79" s="73"/>
    </row>
    <row r="80" spans="1:7" ht="15.75" x14ac:dyDescent="0.25">
      <c r="A80" s="59"/>
      <c r="B80">
        <v>21</v>
      </c>
      <c r="C80" s="355" t="s">
        <v>607</v>
      </c>
      <c r="D80" s="356"/>
      <c r="E80" s="356"/>
      <c r="F80" s="356"/>
    </row>
    <row r="81" spans="1:7" ht="15.75" x14ac:dyDescent="0.25">
      <c r="A81" s="59"/>
      <c r="B81" s="34">
        <v>22</v>
      </c>
      <c r="C81" s="355" t="s">
        <v>608</v>
      </c>
      <c r="D81" s="356"/>
      <c r="E81" s="356"/>
      <c r="F81" s="356"/>
    </row>
    <row r="82" spans="1:7" ht="15.75" x14ac:dyDescent="0.25">
      <c r="A82" s="59"/>
      <c r="B82" s="34"/>
      <c r="C82" s="123"/>
      <c r="D82" s="124"/>
      <c r="E82" s="124"/>
      <c r="F82" s="124"/>
    </row>
    <row r="83" spans="1:7" ht="15.75" x14ac:dyDescent="0.25">
      <c r="A83" s="250"/>
      <c r="B83" s="285" t="s">
        <v>47</v>
      </c>
      <c r="C83" s="285"/>
      <c r="D83" s="285"/>
      <c r="E83" s="285"/>
      <c r="F83" s="285"/>
      <c r="G83" s="220"/>
    </row>
    <row r="84" spans="1:7" ht="15.75" x14ac:dyDescent="0.25">
      <c r="A84" s="251"/>
      <c r="B84" s="222"/>
      <c r="C84" s="222" t="s">
        <v>196</v>
      </c>
      <c r="D84" s="223" t="s">
        <v>197</v>
      </c>
      <c r="E84" s="224" t="s">
        <v>198</v>
      </c>
      <c r="F84" s="222"/>
      <c r="G84" s="222"/>
    </row>
    <row r="85" spans="1:7" ht="15.75" x14ac:dyDescent="0.25">
      <c r="A85" s="250"/>
      <c r="B85" s="220"/>
      <c r="C85" s="252" t="s">
        <v>609</v>
      </c>
      <c r="D85" s="232">
        <v>25</v>
      </c>
      <c r="E85" s="236">
        <v>0.2</v>
      </c>
      <c r="F85" s="237"/>
      <c r="G85" s="220"/>
    </row>
    <row r="86" spans="1:7" ht="15.75" x14ac:dyDescent="0.25">
      <c r="A86" s="250"/>
      <c r="B86" s="220"/>
      <c r="C86" s="252" t="s">
        <v>610</v>
      </c>
      <c r="D86" s="232">
        <v>165</v>
      </c>
      <c r="E86" s="236">
        <v>0</v>
      </c>
      <c r="F86" s="237"/>
      <c r="G86" s="220"/>
    </row>
    <row r="87" spans="1:7" ht="15.75" x14ac:dyDescent="0.25">
      <c r="A87" s="250"/>
      <c r="B87" s="220"/>
      <c r="C87" s="252" t="s">
        <v>611</v>
      </c>
      <c r="D87" s="232">
        <v>25</v>
      </c>
      <c r="E87" s="236">
        <v>0.2</v>
      </c>
      <c r="F87" s="220"/>
      <c r="G87" s="220"/>
    </row>
    <row r="88" spans="1:7" ht="15.75" x14ac:dyDescent="0.25">
      <c r="A88" s="250"/>
      <c r="B88" s="220"/>
      <c r="C88" s="252" t="s">
        <v>199</v>
      </c>
      <c r="D88" s="232">
        <v>66</v>
      </c>
      <c r="E88" s="236">
        <v>0.2</v>
      </c>
      <c r="F88" s="220"/>
      <c r="G88" s="220"/>
    </row>
    <row r="89" spans="1:7" ht="15.75" x14ac:dyDescent="0.25">
      <c r="A89" s="250"/>
      <c r="B89" s="220"/>
      <c r="C89" s="252" t="s">
        <v>612</v>
      </c>
      <c r="D89" s="232">
        <v>50</v>
      </c>
      <c r="E89" s="236">
        <v>0.3</v>
      </c>
      <c r="F89" s="220"/>
      <c r="G89" s="220"/>
    </row>
    <row r="90" spans="1:7" ht="15.75" x14ac:dyDescent="0.25">
      <c r="A90" s="250"/>
      <c r="B90" s="220"/>
      <c r="C90" s="252" t="s">
        <v>613</v>
      </c>
      <c r="D90" s="232">
        <v>50</v>
      </c>
      <c r="E90" s="236">
        <v>0.5</v>
      </c>
      <c r="F90" s="220"/>
      <c r="G90" s="220"/>
    </row>
    <row r="91" spans="1:7" ht="15.75" x14ac:dyDescent="0.25">
      <c r="A91" s="250"/>
      <c r="B91" s="220"/>
      <c r="C91" s="252" t="s">
        <v>201</v>
      </c>
      <c r="D91" s="232">
        <v>20</v>
      </c>
      <c r="E91" s="236">
        <v>0</v>
      </c>
      <c r="F91" s="220"/>
      <c r="G91" s="220"/>
    </row>
    <row r="92" spans="1:7" ht="15.75" x14ac:dyDescent="0.25">
      <c r="A92" s="250"/>
      <c r="B92" s="220"/>
      <c r="C92" s="252" t="s">
        <v>79</v>
      </c>
      <c r="D92" s="232">
        <v>65</v>
      </c>
      <c r="E92" s="236">
        <v>0</v>
      </c>
      <c r="F92" s="220"/>
      <c r="G92" s="220"/>
    </row>
    <row r="93" spans="1:7" ht="15.75" x14ac:dyDescent="0.25">
      <c r="A93" s="250"/>
      <c r="B93" s="220"/>
      <c r="C93" s="252" t="s">
        <v>614</v>
      </c>
      <c r="D93" s="232">
        <v>263</v>
      </c>
      <c r="E93" s="236">
        <v>0.91</v>
      </c>
      <c r="F93" s="220"/>
      <c r="G93" s="220"/>
    </row>
    <row r="94" spans="1:7" ht="15.75" x14ac:dyDescent="0.25">
      <c r="A94" s="250"/>
      <c r="B94" s="220"/>
      <c r="C94" s="252" t="s">
        <v>106</v>
      </c>
      <c r="D94" s="232">
        <v>24</v>
      </c>
      <c r="E94" s="236">
        <v>1</v>
      </c>
      <c r="F94" s="220"/>
      <c r="G94" s="220"/>
    </row>
    <row r="95" spans="1:7" ht="15.75" x14ac:dyDescent="0.25">
      <c r="A95" s="250"/>
      <c r="B95" s="220"/>
      <c r="C95" s="252" t="s">
        <v>408</v>
      </c>
      <c r="D95" s="232">
        <v>50</v>
      </c>
      <c r="E95" s="236">
        <v>1</v>
      </c>
      <c r="F95" s="220"/>
      <c r="G95" s="220"/>
    </row>
    <row r="96" spans="1:7" ht="15.75" x14ac:dyDescent="0.25">
      <c r="A96" s="250"/>
      <c r="B96" s="220"/>
      <c r="C96" s="252" t="s">
        <v>615</v>
      </c>
      <c r="D96" s="232">
        <v>4.5</v>
      </c>
      <c r="E96" s="236">
        <v>1</v>
      </c>
      <c r="F96" s="220"/>
      <c r="G96" s="220"/>
    </row>
    <row r="97" spans="1:7" ht="15.75" x14ac:dyDescent="0.25">
      <c r="A97" s="250"/>
      <c r="B97" s="220"/>
      <c r="C97" s="252" t="s">
        <v>348</v>
      </c>
      <c r="D97" s="232">
        <v>18</v>
      </c>
      <c r="E97" s="236">
        <v>0.89</v>
      </c>
      <c r="F97" s="220"/>
      <c r="G97" s="220"/>
    </row>
    <row r="98" spans="1:7" ht="15.75" x14ac:dyDescent="0.25">
      <c r="A98" s="250"/>
      <c r="B98" s="220"/>
      <c r="C98" s="252" t="s">
        <v>616</v>
      </c>
      <c r="D98" s="232">
        <v>92.5</v>
      </c>
      <c r="E98" s="236">
        <v>0</v>
      </c>
      <c r="F98" s="220"/>
      <c r="G98" s="220"/>
    </row>
    <row r="99" spans="1:7" ht="15.75" x14ac:dyDescent="0.25">
      <c r="A99" s="250"/>
      <c r="B99" s="220"/>
      <c r="C99" s="252" t="s">
        <v>617</v>
      </c>
      <c r="D99" s="232">
        <v>50</v>
      </c>
      <c r="E99" s="236">
        <v>1</v>
      </c>
      <c r="F99" s="220"/>
      <c r="G99" s="220"/>
    </row>
    <row r="100" spans="1:7" ht="15.75" x14ac:dyDescent="0.25">
      <c r="A100" s="250"/>
      <c r="B100" s="220"/>
      <c r="C100" s="252" t="s">
        <v>618</v>
      </c>
      <c r="D100" s="232">
        <v>48.5</v>
      </c>
      <c r="E100" s="236">
        <v>0.17</v>
      </c>
      <c r="F100" s="220"/>
      <c r="G100" s="220"/>
    </row>
    <row r="101" spans="1:7" ht="15.75" x14ac:dyDescent="0.25">
      <c r="A101" s="250"/>
      <c r="B101" s="220"/>
      <c r="C101" s="252" t="s">
        <v>619</v>
      </c>
      <c r="D101" s="232">
        <v>12</v>
      </c>
      <c r="E101" s="236">
        <v>1</v>
      </c>
      <c r="F101" s="220"/>
      <c r="G101" s="220"/>
    </row>
    <row r="102" spans="1:7" ht="15.75" x14ac:dyDescent="0.25">
      <c r="A102" s="250"/>
      <c r="B102" s="220"/>
      <c r="C102" s="252" t="s">
        <v>620</v>
      </c>
      <c r="D102" s="232">
        <v>259.5</v>
      </c>
      <c r="E102" s="236">
        <v>0.19</v>
      </c>
      <c r="F102" s="220"/>
      <c r="G102" s="220"/>
    </row>
    <row r="103" spans="1:7" ht="15.75" x14ac:dyDescent="0.25">
      <c r="A103" s="250"/>
      <c r="B103" s="220"/>
      <c r="C103" s="252" t="s">
        <v>621</v>
      </c>
      <c r="D103" s="232">
        <v>70</v>
      </c>
      <c r="E103" s="236">
        <v>1</v>
      </c>
      <c r="F103" s="220"/>
      <c r="G103" s="220"/>
    </row>
    <row r="104" spans="1:7" ht="15.75" x14ac:dyDescent="0.25">
      <c r="A104" s="250"/>
      <c r="B104" s="220"/>
      <c r="C104" s="252" t="s">
        <v>622</v>
      </c>
      <c r="D104" s="232">
        <v>30</v>
      </c>
      <c r="E104" s="236">
        <v>1</v>
      </c>
      <c r="F104" s="220"/>
      <c r="G104" s="220"/>
    </row>
    <row r="105" spans="1:7" ht="15.75" x14ac:dyDescent="0.25">
      <c r="A105" s="250"/>
      <c r="B105" s="220"/>
      <c r="C105" s="252" t="s">
        <v>623</v>
      </c>
      <c r="D105" s="232">
        <v>10</v>
      </c>
      <c r="E105" s="236">
        <v>1</v>
      </c>
      <c r="F105" s="220"/>
      <c r="G105" s="220"/>
    </row>
    <row r="106" spans="1:7" ht="15.75" x14ac:dyDescent="0.25">
      <c r="A106" s="250"/>
      <c r="B106" s="220"/>
      <c r="C106" s="252" t="s">
        <v>624</v>
      </c>
      <c r="D106" s="232">
        <v>232</v>
      </c>
      <c r="E106" s="236">
        <v>0</v>
      </c>
      <c r="F106" s="220"/>
      <c r="G106" s="220"/>
    </row>
    <row r="107" spans="1:7" ht="15.75" x14ac:dyDescent="0.25">
      <c r="A107" s="250"/>
      <c r="B107" s="220"/>
      <c r="C107" s="252" t="s">
        <v>102</v>
      </c>
      <c r="D107" s="232">
        <v>70</v>
      </c>
      <c r="E107" s="236">
        <v>0.9</v>
      </c>
      <c r="F107" s="220"/>
      <c r="G107" s="220"/>
    </row>
    <row r="108" spans="1:7" ht="15.75" x14ac:dyDescent="0.25">
      <c r="A108" s="250"/>
      <c r="B108" s="220"/>
      <c r="C108" s="252" t="s">
        <v>625</v>
      </c>
      <c r="D108" s="232">
        <v>85</v>
      </c>
      <c r="E108" s="236">
        <v>0.27</v>
      </c>
      <c r="F108" s="220"/>
      <c r="G108" s="220"/>
    </row>
    <row r="109" spans="1:7" ht="15.75" x14ac:dyDescent="0.25">
      <c r="A109" s="250"/>
      <c r="B109" s="220"/>
      <c r="C109" s="220" t="s">
        <v>226</v>
      </c>
      <c r="D109" s="232">
        <v>15</v>
      </c>
      <c r="E109" s="236">
        <v>0.5</v>
      </c>
      <c r="F109" s="220"/>
      <c r="G109" s="220"/>
    </row>
    <row r="110" spans="1:7" ht="15.75" x14ac:dyDescent="0.25">
      <c r="A110" s="250"/>
      <c r="B110" s="220"/>
      <c r="C110" s="220"/>
      <c r="D110" s="232">
        <f>SUM(D85:D109)</f>
        <v>1800</v>
      </c>
      <c r="E110" s="236"/>
      <c r="F110" s="220"/>
      <c r="G110" s="220"/>
    </row>
    <row r="111" spans="1:7" ht="15.75" x14ac:dyDescent="0.25">
      <c r="A111" s="250"/>
      <c r="B111" s="220"/>
      <c r="C111" s="220"/>
      <c r="D111" s="220"/>
      <c r="E111" s="220"/>
      <c r="F111" s="220"/>
      <c r="G111" s="220"/>
    </row>
    <row r="112" spans="1:7" ht="15.75" x14ac:dyDescent="0.25">
      <c r="A112" s="250"/>
      <c r="B112" s="219" t="s">
        <v>204</v>
      </c>
      <c r="C112" s="219" t="s">
        <v>51</v>
      </c>
      <c r="D112" s="220"/>
      <c r="E112" s="220"/>
      <c r="F112" s="220"/>
      <c r="G112" s="220"/>
    </row>
    <row r="113" spans="1:7" ht="15.75" x14ac:dyDescent="0.25">
      <c r="A113" s="250"/>
      <c r="B113" s="220"/>
      <c r="C113" s="237" t="s">
        <v>52</v>
      </c>
      <c r="D113" s="220"/>
      <c r="E113" s="220"/>
      <c r="F113" s="220"/>
      <c r="G113" s="220"/>
    </row>
    <row r="114" spans="1:7" ht="15.75" x14ac:dyDescent="0.25">
      <c r="A114" s="250"/>
      <c r="B114" s="220">
        <v>1</v>
      </c>
      <c r="C114" s="292" t="s">
        <v>199</v>
      </c>
      <c r="D114" s="292"/>
      <c r="E114" s="292"/>
      <c r="F114" s="292"/>
      <c r="G114" s="238"/>
    </row>
    <row r="115" spans="1:7" ht="15.75" x14ac:dyDescent="0.25">
      <c r="A115" s="250"/>
      <c r="B115" s="220">
        <v>2</v>
      </c>
      <c r="C115" s="292" t="s">
        <v>201</v>
      </c>
      <c r="D115" s="292"/>
      <c r="E115" s="292"/>
      <c r="F115" s="292"/>
      <c r="G115" s="238"/>
    </row>
    <row r="116" spans="1:7" ht="15.75" x14ac:dyDescent="0.25">
      <c r="A116" s="250"/>
      <c r="B116" s="220">
        <v>3</v>
      </c>
      <c r="C116" s="292" t="s">
        <v>79</v>
      </c>
      <c r="D116" s="292"/>
      <c r="E116" s="292"/>
      <c r="F116" s="292"/>
      <c r="G116" s="238"/>
    </row>
    <row r="117" spans="1:7" ht="15.75" x14ac:dyDescent="0.25">
      <c r="A117" s="250"/>
      <c r="B117" s="220">
        <v>4</v>
      </c>
      <c r="C117" s="292" t="s">
        <v>626</v>
      </c>
      <c r="D117" s="292"/>
      <c r="E117" s="292"/>
      <c r="F117" s="292"/>
      <c r="G117" s="238"/>
    </row>
    <row r="118" spans="1:7" ht="15.75" x14ac:dyDescent="0.25">
      <c r="A118" s="250"/>
      <c r="B118" s="220">
        <v>5</v>
      </c>
      <c r="C118" s="292" t="s">
        <v>71</v>
      </c>
      <c r="D118" s="292"/>
      <c r="E118" s="292"/>
      <c r="F118" s="292"/>
      <c r="G118" s="238"/>
    </row>
    <row r="119" spans="1:7" ht="15.75" x14ac:dyDescent="0.25">
      <c r="A119" s="250"/>
      <c r="B119" s="220">
        <v>6</v>
      </c>
      <c r="C119" s="292" t="s">
        <v>75</v>
      </c>
      <c r="D119" s="292"/>
      <c r="E119" s="292"/>
      <c r="F119" s="292"/>
      <c r="G119" s="238"/>
    </row>
    <row r="120" spans="1:7" ht="15.75" x14ac:dyDescent="0.25">
      <c r="A120" s="250"/>
      <c r="B120" s="220">
        <v>7</v>
      </c>
      <c r="C120" s="292" t="s">
        <v>101</v>
      </c>
      <c r="D120" s="292"/>
      <c r="E120" s="292"/>
      <c r="F120" s="292"/>
      <c r="G120" s="238"/>
    </row>
    <row r="121" spans="1:7" ht="15.75" x14ac:dyDescent="0.25">
      <c r="A121" s="250"/>
      <c r="B121" s="220">
        <v>8</v>
      </c>
      <c r="C121" s="292" t="s">
        <v>518</v>
      </c>
      <c r="D121" s="292"/>
      <c r="E121" s="292"/>
      <c r="F121" s="292"/>
      <c r="G121" s="238"/>
    </row>
    <row r="122" spans="1:7" ht="15.75" x14ac:dyDescent="0.25">
      <c r="A122" s="250"/>
      <c r="B122" s="220">
        <v>9</v>
      </c>
      <c r="C122" s="292" t="s">
        <v>615</v>
      </c>
      <c r="D122" s="292"/>
      <c r="E122" s="292"/>
      <c r="F122" s="292"/>
      <c r="G122" s="238"/>
    </row>
    <row r="123" spans="1:7" ht="15.75" x14ac:dyDescent="0.25">
      <c r="A123" s="250"/>
      <c r="B123" s="220">
        <v>10</v>
      </c>
      <c r="C123" s="292" t="s">
        <v>348</v>
      </c>
      <c r="D123" s="292"/>
      <c r="E123" s="292"/>
      <c r="F123" s="292"/>
      <c r="G123" s="238"/>
    </row>
    <row r="124" spans="1:7" ht="15.75" x14ac:dyDescent="0.25">
      <c r="A124" s="250"/>
      <c r="B124" s="220">
        <v>11</v>
      </c>
      <c r="C124" s="292" t="s">
        <v>80</v>
      </c>
      <c r="D124" s="292"/>
      <c r="E124" s="292"/>
      <c r="F124" s="292"/>
      <c r="G124" s="238"/>
    </row>
    <row r="125" spans="1:7" ht="15.75" x14ac:dyDescent="0.25">
      <c r="A125" s="250"/>
      <c r="B125" s="220">
        <v>12</v>
      </c>
      <c r="C125" s="292" t="s">
        <v>627</v>
      </c>
      <c r="D125" s="292"/>
      <c r="E125" s="292"/>
      <c r="F125" s="292"/>
      <c r="G125" s="238"/>
    </row>
    <row r="126" spans="1:7" ht="15.75" x14ac:dyDescent="0.25">
      <c r="A126" s="250"/>
      <c r="B126" s="220">
        <v>13</v>
      </c>
      <c r="C126" s="292" t="s">
        <v>100</v>
      </c>
      <c r="D126" s="292"/>
      <c r="E126" s="292"/>
      <c r="F126" s="292"/>
      <c r="G126" s="238"/>
    </row>
    <row r="127" spans="1:7" ht="15.75" x14ac:dyDescent="0.25">
      <c r="A127" s="250"/>
      <c r="B127" s="220">
        <v>14</v>
      </c>
      <c r="C127" s="292" t="s">
        <v>76</v>
      </c>
      <c r="D127" s="292"/>
      <c r="E127" s="292"/>
      <c r="F127" s="292"/>
      <c r="G127" s="238"/>
    </row>
    <row r="128" spans="1:7" ht="15.75" x14ac:dyDescent="0.25">
      <c r="A128" s="250"/>
      <c r="B128" s="220">
        <v>15</v>
      </c>
      <c r="C128" s="292" t="s">
        <v>623</v>
      </c>
      <c r="D128" s="292"/>
      <c r="E128" s="292"/>
      <c r="F128" s="292"/>
      <c r="G128" s="238"/>
    </row>
    <row r="129" spans="1:7" ht="15.75" x14ac:dyDescent="0.25">
      <c r="A129" s="250"/>
      <c r="B129" s="220">
        <v>16</v>
      </c>
      <c r="C129" s="292" t="s">
        <v>628</v>
      </c>
      <c r="D129" s="292"/>
      <c r="E129" s="292"/>
      <c r="F129" s="292"/>
      <c r="G129" s="238"/>
    </row>
    <row r="130" spans="1:7" ht="15.75" x14ac:dyDescent="0.25">
      <c r="A130" s="250"/>
      <c r="B130" s="220">
        <v>17</v>
      </c>
      <c r="C130" s="292" t="s">
        <v>501</v>
      </c>
      <c r="D130" s="292"/>
      <c r="E130" s="292"/>
      <c r="F130" s="292"/>
      <c r="G130" s="238"/>
    </row>
    <row r="131" spans="1:7" ht="15.75" x14ac:dyDescent="0.25">
      <c r="A131" s="250"/>
      <c r="B131" s="220">
        <v>18</v>
      </c>
      <c r="C131" s="292" t="s">
        <v>102</v>
      </c>
      <c r="D131" s="292"/>
      <c r="E131" s="292"/>
      <c r="F131" s="292"/>
      <c r="G131" s="238"/>
    </row>
    <row r="132" spans="1:7" ht="15.75" x14ac:dyDescent="0.25">
      <c r="A132" s="250"/>
      <c r="B132" s="220">
        <v>19</v>
      </c>
      <c r="C132" s="292" t="s">
        <v>629</v>
      </c>
      <c r="D132" s="292"/>
      <c r="E132" s="292"/>
      <c r="F132" s="292"/>
      <c r="G132" s="238"/>
    </row>
    <row r="133" spans="1:7" ht="15.75" x14ac:dyDescent="0.25">
      <c r="A133" s="250"/>
      <c r="B133" s="220">
        <v>20</v>
      </c>
      <c r="C133" s="292" t="s">
        <v>630</v>
      </c>
      <c r="D133" s="292"/>
      <c r="E133" s="292"/>
      <c r="F133" s="292"/>
      <c r="G133" s="238"/>
    </row>
    <row r="134" spans="1:7" ht="15.75" x14ac:dyDescent="0.25">
      <c r="A134" s="250"/>
      <c r="B134" s="220"/>
      <c r="C134" s="220"/>
      <c r="D134" s="220"/>
      <c r="E134" s="220"/>
      <c r="F134" s="220"/>
      <c r="G134" s="220"/>
    </row>
    <row r="135" spans="1:7" ht="15.75" x14ac:dyDescent="0.25">
      <c r="A135" s="250"/>
      <c r="B135" s="219" t="s">
        <v>207</v>
      </c>
      <c r="C135" s="219" t="s">
        <v>53</v>
      </c>
      <c r="D135" s="220"/>
      <c r="E135" s="220"/>
      <c r="F135" s="220"/>
      <c r="G135" s="220"/>
    </row>
    <row r="136" spans="1:7" ht="15.75" x14ac:dyDescent="0.25">
      <c r="A136" s="250"/>
      <c r="B136" s="220"/>
      <c r="C136" s="285" t="s">
        <v>54</v>
      </c>
      <c r="D136" s="285"/>
      <c r="E136" s="285"/>
      <c r="F136" s="285"/>
      <c r="G136" s="285"/>
    </row>
    <row r="137" spans="1:7" ht="15.75" x14ac:dyDescent="0.25">
      <c r="A137" s="251"/>
      <c r="B137" s="222"/>
      <c r="C137" s="222" t="s">
        <v>53</v>
      </c>
      <c r="D137" s="239" t="s">
        <v>208</v>
      </c>
      <c r="E137" s="224" t="s">
        <v>209</v>
      </c>
      <c r="F137" s="222"/>
      <c r="G137" s="222"/>
    </row>
    <row r="138" spans="1:7" ht="15.75" x14ac:dyDescent="0.25">
      <c r="A138" s="250"/>
      <c r="B138" s="220"/>
      <c r="C138" s="220" t="s">
        <v>631</v>
      </c>
      <c r="D138" s="228">
        <v>0.1</v>
      </c>
      <c r="E138" s="242">
        <v>0.5</v>
      </c>
      <c r="F138" s="237"/>
      <c r="G138" s="220"/>
    </row>
    <row r="139" spans="1:7" ht="15.75" x14ac:dyDescent="0.25">
      <c r="A139" s="250"/>
      <c r="B139" s="220"/>
      <c r="C139" s="220" t="s">
        <v>632</v>
      </c>
      <c r="D139" s="228">
        <v>0</v>
      </c>
      <c r="E139" s="242">
        <v>1</v>
      </c>
      <c r="F139" s="220"/>
      <c r="G139" s="220"/>
    </row>
    <row r="140" spans="1:7" ht="15.75" x14ac:dyDescent="0.25">
      <c r="A140" s="250"/>
      <c r="B140" s="220"/>
      <c r="C140" s="220" t="s">
        <v>633</v>
      </c>
      <c r="D140" s="228">
        <v>0.05</v>
      </c>
      <c r="E140" s="242">
        <v>0.2</v>
      </c>
      <c r="F140" s="220"/>
      <c r="G140" s="220"/>
    </row>
    <row r="141" spans="1:7" ht="15.75" x14ac:dyDescent="0.25">
      <c r="A141" s="250"/>
      <c r="B141" s="220"/>
      <c r="C141" s="220" t="s">
        <v>634</v>
      </c>
      <c r="D141" s="228">
        <v>0</v>
      </c>
      <c r="E141" s="242">
        <v>0.4</v>
      </c>
      <c r="F141" s="220"/>
      <c r="G141" s="220"/>
    </row>
    <row r="142" spans="1:7" ht="15.75" x14ac:dyDescent="0.25">
      <c r="A142" s="250"/>
      <c r="B142" s="220"/>
      <c r="C142" s="220" t="s">
        <v>635</v>
      </c>
      <c r="D142" s="228">
        <v>0.2</v>
      </c>
      <c r="E142" s="242">
        <v>0.3</v>
      </c>
      <c r="F142" s="220"/>
      <c r="G142" s="220"/>
    </row>
    <row r="143" spans="1:7" ht="15.75" x14ac:dyDescent="0.25">
      <c r="A143" s="250"/>
      <c r="B143" s="220"/>
      <c r="C143" s="220" t="s">
        <v>74</v>
      </c>
      <c r="D143" s="228">
        <v>0.1</v>
      </c>
      <c r="E143" s="242">
        <v>0.2</v>
      </c>
      <c r="F143" s="220"/>
      <c r="G143" s="220"/>
    </row>
    <row r="144" spans="1:7" ht="15.75" x14ac:dyDescent="0.25">
      <c r="A144" s="250"/>
      <c r="B144" s="220"/>
      <c r="C144" s="220"/>
      <c r="D144" s="228"/>
      <c r="E144" s="242"/>
      <c r="F144" s="220"/>
      <c r="G144" s="220"/>
    </row>
    <row r="145" spans="1:7" ht="15.75" x14ac:dyDescent="0.25">
      <c r="A145" s="250"/>
      <c r="B145" s="220"/>
      <c r="C145" s="220"/>
      <c r="D145" s="228"/>
      <c r="E145" s="242"/>
      <c r="F145" s="220"/>
      <c r="G145" s="220"/>
    </row>
    <row r="146" spans="1:7" ht="15.75" x14ac:dyDescent="0.25">
      <c r="A146" s="250"/>
      <c r="B146" s="220"/>
      <c r="C146" s="220"/>
      <c r="D146" s="228"/>
      <c r="E146" s="242"/>
      <c r="F146" s="220"/>
      <c r="G146" s="220"/>
    </row>
    <row r="147" spans="1:7" ht="15.75" x14ac:dyDescent="0.25">
      <c r="A147" s="250"/>
      <c r="B147" s="220"/>
      <c r="C147" s="220"/>
      <c r="D147" s="228"/>
      <c r="E147" s="242"/>
      <c r="F147" s="220"/>
      <c r="G147" s="220"/>
    </row>
    <row r="148" spans="1:7" ht="15.75" x14ac:dyDescent="0.25">
      <c r="A148" s="59"/>
      <c r="D148" s="70"/>
      <c r="E148" s="75"/>
    </row>
    <row r="149" spans="1:7" ht="15.75" x14ac:dyDescent="0.25">
      <c r="A149" s="59"/>
      <c r="D149" s="70"/>
      <c r="E149" s="75"/>
    </row>
    <row r="150" spans="1:7" ht="15.75" x14ac:dyDescent="0.25">
      <c r="A150" s="59"/>
      <c r="E150" s="49"/>
    </row>
    <row r="151" spans="1:7" ht="15.75" x14ac:dyDescent="0.25">
      <c r="A151" s="59"/>
    </row>
  </sheetData>
  <sheetProtection password="C6A8" sheet="1" objects="1" scenarios="1"/>
  <mergeCells count="55">
    <mergeCell ref="H47:K47"/>
    <mergeCell ref="C136:G136"/>
    <mergeCell ref="C123:F123"/>
    <mergeCell ref="C124:F124"/>
    <mergeCell ref="C125:F125"/>
    <mergeCell ref="C126:F126"/>
    <mergeCell ref="C127:F127"/>
    <mergeCell ref="C128:F128"/>
    <mergeCell ref="C129:F129"/>
    <mergeCell ref="C130:F130"/>
    <mergeCell ref="C131:F131"/>
    <mergeCell ref="C132:F132"/>
    <mergeCell ref="C133:F133"/>
    <mergeCell ref="C122:F122"/>
    <mergeCell ref="C80:F80"/>
    <mergeCell ref="C81:F81"/>
    <mergeCell ref="C118:F118"/>
    <mergeCell ref="C119:F119"/>
    <mergeCell ref="C120:F120"/>
    <mergeCell ref="C121:F121"/>
    <mergeCell ref="C79:F79"/>
    <mergeCell ref="B83:F83"/>
    <mergeCell ref="C114:F114"/>
    <mergeCell ref="C115:F115"/>
    <mergeCell ref="C116:F116"/>
    <mergeCell ref="C117:F117"/>
    <mergeCell ref="C76:F76"/>
    <mergeCell ref="C77:F77"/>
    <mergeCell ref="C68:F68"/>
    <mergeCell ref="C69:F69"/>
    <mergeCell ref="C70:F70"/>
    <mergeCell ref="C71:F71"/>
    <mergeCell ref="C72:F72"/>
    <mergeCell ref="C78:F78"/>
    <mergeCell ref="C67:F67"/>
    <mergeCell ref="C54:F54"/>
    <mergeCell ref="C55:F55"/>
    <mergeCell ref="C56:F56"/>
    <mergeCell ref="C57:F57"/>
    <mergeCell ref="C60:F60"/>
    <mergeCell ref="C61:F61"/>
    <mergeCell ref="C62:F62"/>
    <mergeCell ref="C63:F63"/>
    <mergeCell ref="C64:F64"/>
    <mergeCell ref="C65:F65"/>
    <mergeCell ref="C66:F66"/>
    <mergeCell ref="C73:F73"/>
    <mergeCell ref="C74:F74"/>
    <mergeCell ref="C75:F75"/>
    <mergeCell ref="C53:F53"/>
    <mergeCell ref="A1:G1"/>
    <mergeCell ref="C5:F5"/>
    <mergeCell ref="C46:G46"/>
    <mergeCell ref="C51:F51"/>
    <mergeCell ref="C52:F52"/>
  </mergeCells>
  <dataValidations count="2">
    <dataValidation type="list" allowBlank="1" showInputMessage="1" showErrorMessage="1" sqref="D24:D25">
      <formula1>$AL$44:$AL$45</formula1>
    </dataValidation>
    <dataValidation type="list" allowBlank="1" showInputMessage="1" showErrorMessage="1" sqref="D17">
      <formula1>$AL$5:$AL$9</formula1>
    </dataValidation>
  </dataValidations>
  <pageMargins left="0.7" right="0.7" top="0.75" bottom="0.75" header="0.3" footer="0.3"/>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dimension ref="A1:Q101"/>
  <sheetViews>
    <sheetView workbookViewId="0">
      <selection activeCell="C103" sqref="C103"/>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638</v>
      </c>
      <c r="D7" s="328"/>
      <c r="E7" s="328"/>
      <c r="F7" s="328"/>
      <c r="G7" s="328"/>
      <c r="H7" s="328"/>
      <c r="I7" s="328"/>
      <c r="J7" s="328"/>
      <c r="P7" s="5" t="s">
        <v>10</v>
      </c>
    </row>
    <row r="8" spans="1:16" ht="15.75" x14ac:dyDescent="0.25">
      <c r="B8" s="1" t="s">
        <v>11</v>
      </c>
      <c r="C8" s="328" t="s">
        <v>639</v>
      </c>
      <c r="D8" s="328"/>
      <c r="E8" s="328"/>
      <c r="F8" s="328"/>
      <c r="G8" s="328"/>
      <c r="H8" s="328"/>
      <c r="I8" s="328"/>
      <c r="J8" s="328"/>
      <c r="M8" s="161"/>
      <c r="N8" s="161"/>
      <c r="O8" s="161"/>
      <c r="P8" s="5" t="s">
        <v>12</v>
      </c>
    </row>
    <row r="9" spans="1:16" ht="15.75" x14ac:dyDescent="0.25">
      <c r="B9" s="1" t="s">
        <v>13</v>
      </c>
      <c r="C9" s="328" t="s">
        <v>640</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c r="J16" s="18"/>
      <c r="L16" s="21"/>
      <c r="M16" s="15"/>
      <c r="N16" s="22"/>
      <c r="O16" s="15"/>
      <c r="P16" s="161"/>
    </row>
    <row r="17" spans="1:16" x14ac:dyDescent="0.25">
      <c r="B17" s="25"/>
      <c r="D17" s="26" t="s">
        <v>24</v>
      </c>
      <c r="E17" s="27"/>
      <c r="F17" s="17"/>
      <c r="G17" s="26" t="s">
        <v>25</v>
      </c>
      <c r="H17" s="27">
        <v>6</v>
      </c>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139</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314</v>
      </c>
      <c r="C26" s="300"/>
      <c r="D26" s="300"/>
      <c r="E26" s="300"/>
      <c r="F26" s="300"/>
      <c r="G26" s="300"/>
      <c r="H26" s="300"/>
      <c r="I26" s="300"/>
      <c r="J26" s="300"/>
      <c r="L26" s="36"/>
      <c r="N26" s="36"/>
    </row>
    <row r="27" spans="1:16" s="31" customFormat="1" x14ac:dyDescent="0.25">
      <c r="A27" s="174">
        <v>2</v>
      </c>
      <c r="B27" s="299" t="s">
        <v>306</v>
      </c>
      <c r="C27" s="300"/>
      <c r="D27" s="300"/>
      <c r="E27" s="300"/>
      <c r="F27" s="300"/>
      <c r="G27" s="300"/>
      <c r="H27" s="300"/>
      <c r="I27" s="300"/>
      <c r="J27" s="300"/>
      <c r="L27" s="36"/>
      <c r="N27" s="36"/>
    </row>
    <row r="28" spans="1:16" s="31" customFormat="1" x14ac:dyDescent="0.25">
      <c r="A28" s="174">
        <v>3</v>
      </c>
      <c r="B28" s="299" t="s">
        <v>641</v>
      </c>
      <c r="C28" s="300"/>
      <c r="D28" s="300"/>
      <c r="E28" s="300"/>
      <c r="F28" s="300"/>
      <c r="G28" s="300"/>
      <c r="H28" s="300"/>
      <c r="I28" s="300"/>
      <c r="J28" s="300"/>
      <c r="L28" s="36"/>
      <c r="N28" s="36"/>
    </row>
    <row r="29" spans="1:16" s="31" customFormat="1" x14ac:dyDescent="0.25">
      <c r="A29" s="174">
        <v>4</v>
      </c>
      <c r="B29" s="299" t="s">
        <v>642</v>
      </c>
      <c r="C29" s="300"/>
      <c r="D29" s="300"/>
      <c r="E29" s="300"/>
      <c r="F29" s="300"/>
      <c r="G29" s="300"/>
      <c r="H29" s="300"/>
      <c r="I29" s="300"/>
      <c r="J29" s="300"/>
      <c r="L29" s="36"/>
      <c r="N29" s="36"/>
    </row>
    <row r="30" spans="1:16" s="31" customFormat="1" x14ac:dyDescent="0.25">
      <c r="A30" s="174">
        <v>5</v>
      </c>
      <c r="B30" s="337"/>
      <c r="C30" s="317"/>
      <c r="D30" s="317"/>
      <c r="E30" s="317"/>
      <c r="F30" s="317"/>
      <c r="G30" s="317"/>
      <c r="H30" s="317"/>
      <c r="I30" s="317"/>
      <c r="J30" s="317"/>
      <c r="L30" s="36"/>
      <c r="N30" s="36"/>
    </row>
    <row r="31" spans="1:16" s="31" customFormat="1" x14ac:dyDescent="0.25">
      <c r="A31" s="174">
        <v>6</v>
      </c>
      <c r="B31" s="317"/>
      <c r="C31" s="317"/>
      <c r="D31" s="317"/>
      <c r="E31" s="317"/>
      <c r="F31" s="317"/>
      <c r="G31" s="317"/>
      <c r="H31" s="317"/>
      <c r="I31" s="317"/>
      <c r="J31" s="317"/>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84.75" customHeight="1" x14ac:dyDescent="0.25">
      <c r="B38" s="319" t="s">
        <v>869</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79.5" customHeight="1" x14ac:dyDescent="0.25">
      <c r="B40" s="319" t="s">
        <v>870</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77.25" customHeight="1" x14ac:dyDescent="0.25">
      <c r="B42" s="319" t="s">
        <v>871</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337" t="s">
        <v>223</v>
      </c>
      <c r="C47" s="317"/>
      <c r="D47" s="317"/>
      <c r="E47" s="317"/>
      <c r="F47" s="317"/>
      <c r="G47" s="317"/>
      <c r="H47" s="317"/>
      <c r="I47" s="317"/>
      <c r="J47" s="317"/>
    </row>
    <row r="48" spans="1:14" x14ac:dyDescent="0.25">
      <c r="A48" s="174">
        <v>2</v>
      </c>
      <c r="B48" s="317"/>
      <c r="C48" s="317"/>
      <c r="D48" s="317"/>
      <c r="E48" s="317"/>
      <c r="F48" s="317"/>
      <c r="G48" s="317"/>
      <c r="H48" s="317"/>
      <c r="I48" s="317"/>
      <c r="J48" s="317"/>
    </row>
    <row r="49" spans="1:10" x14ac:dyDescent="0.25">
      <c r="A49" s="174">
        <v>3</v>
      </c>
      <c r="B49" s="317"/>
      <c r="C49" s="317"/>
      <c r="D49" s="317"/>
      <c r="E49" s="317"/>
      <c r="F49" s="317"/>
      <c r="G49" s="317"/>
      <c r="H49" s="317"/>
      <c r="I49" s="317"/>
      <c r="J49" s="317"/>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A53" s="174">
        <v>7</v>
      </c>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194</v>
      </c>
      <c r="G56" s="161"/>
      <c r="H56" s="175"/>
      <c r="I56" s="175"/>
      <c r="J56" s="175"/>
    </row>
    <row r="57" spans="1:10" x14ac:dyDescent="0.25">
      <c r="A57" s="174">
        <v>1</v>
      </c>
      <c r="B57" s="301" t="s">
        <v>643</v>
      </c>
      <c r="C57" s="302"/>
      <c r="D57" s="302"/>
      <c r="E57" s="302"/>
      <c r="F57" s="302"/>
      <c r="G57" s="302"/>
      <c r="H57" s="302"/>
      <c r="I57" s="302"/>
      <c r="J57" s="302"/>
    </row>
    <row r="58" spans="1:10" x14ac:dyDescent="0.25">
      <c r="A58" s="174">
        <v>2</v>
      </c>
      <c r="B58" s="187"/>
      <c r="C58" s="187"/>
      <c r="D58" s="187"/>
      <c r="E58" s="187"/>
      <c r="F58" s="187"/>
      <c r="G58" s="187"/>
      <c r="H58" s="187"/>
      <c r="I58" s="187"/>
      <c r="J58" s="187"/>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SUM(E71:E77)</f>
        <v>150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SUM(K71:K77)</f>
        <v>62.75</v>
      </c>
    </row>
    <row r="71" spans="1:11" ht="15" customHeight="1" x14ac:dyDescent="0.25">
      <c r="C71" s="174" t="s">
        <v>874</v>
      </c>
      <c r="D71" s="200"/>
      <c r="E71" s="76">
        <v>45</v>
      </c>
      <c r="F71" s="340">
        <v>0.75</v>
      </c>
      <c r="G71" s="341"/>
      <c r="I71" s="175"/>
      <c r="J71" s="175"/>
      <c r="K71" s="175">
        <f t="shared" ref="K71:K77" si="0">E71*F71</f>
        <v>33.75</v>
      </c>
    </row>
    <row r="72" spans="1:11" ht="15" customHeight="1" x14ac:dyDescent="0.25">
      <c r="C72" s="174" t="s">
        <v>876</v>
      </c>
      <c r="D72" s="200"/>
      <c r="E72" s="76">
        <v>22</v>
      </c>
      <c r="F72" s="340">
        <v>0.5</v>
      </c>
      <c r="G72" s="341"/>
      <c r="I72" s="175"/>
      <c r="J72" s="175"/>
      <c r="K72" s="175">
        <f t="shared" si="0"/>
        <v>11</v>
      </c>
    </row>
    <row r="73" spans="1:11" ht="15" customHeight="1" x14ac:dyDescent="0.25">
      <c r="C73" s="174" t="s">
        <v>883</v>
      </c>
      <c r="D73" s="201"/>
      <c r="E73" s="77">
        <v>3</v>
      </c>
      <c r="F73" s="349">
        <v>1</v>
      </c>
      <c r="G73" s="350"/>
      <c r="I73" s="175"/>
      <c r="J73" s="175"/>
      <c r="K73" s="175">
        <f t="shared" si="0"/>
        <v>3</v>
      </c>
    </row>
    <row r="74" spans="1:11" ht="15" customHeight="1" x14ac:dyDescent="0.25">
      <c r="C74" s="174" t="s">
        <v>102</v>
      </c>
      <c r="D74" s="200"/>
      <c r="E74" s="76">
        <v>5</v>
      </c>
      <c r="F74" s="340">
        <v>1</v>
      </c>
      <c r="G74" s="341"/>
      <c r="I74" s="175"/>
      <c r="J74" s="175"/>
      <c r="K74" s="175">
        <f t="shared" si="0"/>
        <v>5</v>
      </c>
    </row>
    <row r="75" spans="1:11" ht="15" customHeight="1" x14ac:dyDescent="0.25">
      <c r="C75" s="174" t="s">
        <v>881</v>
      </c>
      <c r="D75" s="201"/>
      <c r="E75" s="77">
        <v>10</v>
      </c>
      <c r="F75" s="349">
        <v>1</v>
      </c>
      <c r="G75" s="350"/>
      <c r="I75" s="175"/>
      <c r="J75" s="175"/>
      <c r="K75" s="175">
        <f t="shared" si="0"/>
        <v>10</v>
      </c>
    </row>
    <row r="76" spans="1:11" ht="15" customHeight="1" x14ac:dyDescent="0.25">
      <c r="C76" s="174" t="s">
        <v>877</v>
      </c>
      <c r="D76" s="200"/>
      <c r="E76" s="76">
        <v>65</v>
      </c>
      <c r="F76" s="340">
        <v>0</v>
      </c>
      <c r="G76" s="341"/>
      <c r="I76" s="175"/>
      <c r="J76" s="175"/>
      <c r="K76" s="175">
        <f t="shared" si="0"/>
        <v>0</v>
      </c>
    </row>
    <row r="77" spans="1:11" ht="15" customHeight="1" x14ac:dyDescent="0.25">
      <c r="C77" s="306"/>
      <c r="D77" s="307"/>
      <c r="E77" s="46"/>
      <c r="F77" s="306"/>
      <c r="G77" s="307"/>
      <c r="I77" s="175"/>
      <c r="J77" s="175"/>
      <c r="K77" s="175">
        <f t="shared" si="0"/>
        <v>0</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1" x14ac:dyDescent="0.25">
      <c r="C81" s="174" t="s">
        <v>891</v>
      </c>
      <c r="D81" s="190"/>
      <c r="E81" s="190"/>
      <c r="F81" s="190"/>
      <c r="G81" s="190"/>
      <c r="H81" s="190"/>
      <c r="I81" s="190"/>
      <c r="J81" s="190"/>
      <c r="K81" s="190"/>
    </row>
    <row r="82" spans="1:11" x14ac:dyDescent="0.25">
      <c r="C82" s="174" t="s">
        <v>899</v>
      </c>
      <c r="D82" s="190"/>
      <c r="E82" s="190"/>
      <c r="F82" s="190"/>
      <c r="G82" s="190"/>
      <c r="H82" s="190"/>
      <c r="I82" s="190"/>
      <c r="J82" s="190"/>
      <c r="K82" s="190"/>
    </row>
    <row r="83" spans="1:11" x14ac:dyDescent="0.25">
      <c r="C83" s="174" t="s">
        <v>893</v>
      </c>
      <c r="D83" s="190"/>
      <c r="E83" s="190"/>
      <c r="F83" s="190"/>
      <c r="G83" s="190"/>
      <c r="H83" s="190"/>
      <c r="I83" s="190"/>
      <c r="J83" s="190"/>
      <c r="K83" s="190"/>
    </row>
    <row r="84" spans="1:11" x14ac:dyDescent="0.25">
      <c r="C84" s="190"/>
      <c r="D84" s="190"/>
      <c r="E84" s="190"/>
      <c r="F84" s="190"/>
      <c r="G84" s="190"/>
      <c r="H84" s="190"/>
      <c r="I84" s="190"/>
      <c r="J84" s="190"/>
      <c r="K84" s="190"/>
    </row>
    <row r="85" spans="1:11" x14ac:dyDescent="0.25">
      <c r="C85" s="190"/>
      <c r="D85" s="190"/>
      <c r="E85" s="190"/>
      <c r="F85" s="190"/>
      <c r="G85" s="190"/>
      <c r="H85" s="190"/>
      <c r="I85" s="190"/>
      <c r="J85" s="190"/>
      <c r="K85" s="190"/>
    </row>
    <row r="86" spans="1:11" x14ac:dyDescent="0.25">
      <c r="C86" s="190"/>
      <c r="D86" s="190"/>
      <c r="E86" s="190"/>
      <c r="F86" s="190"/>
      <c r="G86" s="190"/>
      <c r="H86" s="190"/>
      <c r="I86" s="190"/>
      <c r="J86" s="190"/>
      <c r="K86" s="190"/>
    </row>
    <row r="87" spans="1:11" x14ac:dyDescent="0.25">
      <c r="C87" s="190"/>
      <c r="D87" s="190"/>
      <c r="E87" s="190"/>
      <c r="F87" s="190"/>
      <c r="G87" s="190"/>
      <c r="H87" s="190"/>
      <c r="I87" s="190"/>
      <c r="J87" s="190"/>
      <c r="K87" s="190"/>
    </row>
    <row r="89" spans="1:11" x14ac:dyDescent="0.25">
      <c r="A89" s="7"/>
      <c r="B89" s="171" t="s">
        <v>53</v>
      </c>
    </row>
    <row r="90" spans="1:11" ht="15" customHeight="1" x14ac:dyDescent="0.25">
      <c r="B90" s="314" t="s">
        <v>54</v>
      </c>
      <c r="C90" s="314"/>
      <c r="D90" s="314"/>
      <c r="E90" s="314"/>
      <c r="F90" s="314"/>
      <c r="G90" s="314"/>
      <c r="H90" s="314"/>
    </row>
    <row r="91" spans="1:11" ht="15" customHeight="1" x14ac:dyDescent="0.25">
      <c r="B91" s="184"/>
      <c r="C91" s="184"/>
      <c r="D91" s="184"/>
      <c r="E91" s="184"/>
      <c r="F91" s="184"/>
      <c r="G91" s="184"/>
      <c r="H91" s="184"/>
    </row>
    <row r="92" spans="1:11" ht="15" customHeight="1" x14ac:dyDescent="0.25">
      <c r="B92" s="184"/>
      <c r="C92" s="309" t="s">
        <v>55</v>
      </c>
      <c r="D92" s="310"/>
      <c r="E92" s="309" t="s">
        <v>56</v>
      </c>
      <c r="F92" s="310"/>
      <c r="G92" s="309" t="s">
        <v>57</v>
      </c>
      <c r="H92" s="311"/>
      <c r="I92" s="310"/>
      <c r="J92" s="184"/>
    </row>
    <row r="93" spans="1:11" ht="15" customHeight="1" x14ac:dyDescent="0.25">
      <c r="C93" s="199" t="s">
        <v>896</v>
      </c>
      <c r="D93" s="197"/>
      <c r="E93" s="303">
        <v>60</v>
      </c>
      <c r="F93" s="304"/>
      <c r="G93" s="303">
        <v>80</v>
      </c>
      <c r="H93" s="305"/>
      <c r="I93" s="304"/>
      <c r="J93" s="184"/>
    </row>
    <row r="94" spans="1:11" ht="15" customHeight="1" x14ac:dyDescent="0.25">
      <c r="C94" s="199" t="s">
        <v>907</v>
      </c>
      <c r="D94" s="196"/>
      <c r="E94" s="306">
        <v>20</v>
      </c>
      <c r="F94" s="307"/>
      <c r="G94" s="306">
        <v>30</v>
      </c>
      <c r="H94" s="308"/>
      <c r="I94" s="307"/>
      <c r="J94" s="184"/>
    </row>
    <row r="95" spans="1:11" ht="15" customHeight="1" x14ac:dyDescent="0.25">
      <c r="C95" s="199" t="s">
        <v>901</v>
      </c>
      <c r="D95" s="197"/>
      <c r="E95" s="303">
        <v>5</v>
      </c>
      <c r="F95" s="304"/>
      <c r="G95" s="303">
        <v>10</v>
      </c>
      <c r="H95" s="305"/>
      <c r="I95" s="304"/>
      <c r="J95" s="184"/>
    </row>
    <row r="96" spans="1:11" ht="15" customHeight="1" x14ac:dyDescent="0.25">
      <c r="B96" s="184"/>
      <c r="C96" s="306"/>
      <c r="D96" s="307"/>
      <c r="E96" s="306"/>
      <c r="F96" s="307"/>
      <c r="G96" s="306"/>
      <c r="H96" s="308"/>
      <c r="I96" s="307"/>
      <c r="J96" s="184"/>
    </row>
    <row r="97" spans="2:17" ht="15" customHeight="1" x14ac:dyDescent="0.25">
      <c r="B97" s="184"/>
      <c r="C97" s="303"/>
      <c r="D97" s="304"/>
      <c r="E97" s="303"/>
      <c r="F97" s="304"/>
      <c r="G97" s="303"/>
      <c r="H97" s="305"/>
      <c r="I97" s="304"/>
      <c r="J97" s="184"/>
    </row>
    <row r="98" spans="2:17" ht="15" customHeight="1" x14ac:dyDescent="0.25">
      <c r="B98" s="184"/>
      <c r="C98" s="306"/>
      <c r="D98" s="307"/>
      <c r="E98" s="306"/>
      <c r="F98" s="307"/>
      <c r="G98" s="306"/>
      <c r="H98" s="308"/>
      <c r="I98" s="307"/>
      <c r="J98" s="184"/>
      <c r="O98" s="47"/>
      <c r="P98" s="48"/>
      <c r="Q98" s="47"/>
    </row>
    <row r="99" spans="2:17" ht="15" customHeight="1" x14ac:dyDescent="0.25">
      <c r="B99" s="184"/>
      <c r="C99" s="303"/>
      <c r="D99" s="304"/>
      <c r="E99" s="303"/>
      <c r="F99" s="304"/>
      <c r="G99" s="303"/>
      <c r="H99" s="305"/>
      <c r="I99" s="304"/>
      <c r="J99" s="184"/>
    </row>
    <row r="100" spans="2:17" ht="15" customHeight="1" x14ac:dyDescent="0.25">
      <c r="B100" s="184"/>
      <c r="C100" s="306"/>
      <c r="D100" s="307"/>
      <c r="E100" s="306"/>
      <c r="F100" s="307"/>
      <c r="G100" s="306"/>
      <c r="H100" s="308"/>
      <c r="I100" s="307"/>
      <c r="J100" s="184"/>
    </row>
    <row r="101" spans="2:17" x14ac:dyDescent="0.25">
      <c r="D101" s="49"/>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77:D77"/>
    <mergeCell ref="F77:G77"/>
    <mergeCell ref="B90:H90"/>
    <mergeCell ref="C92:D92"/>
    <mergeCell ref="E92:F92"/>
    <mergeCell ref="G92:I92"/>
    <mergeCell ref="E93:F93"/>
    <mergeCell ref="G93:I93"/>
    <mergeCell ref="E94:F94"/>
    <mergeCell ref="G94:I94"/>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B77 C71:C76">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1"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15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5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5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5045"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15046"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15047" r:id="rId9" name="Check Box 7">
              <controlPr defaultSize="0" autoFill="0" autoLine="0" autoPict="0">
                <anchor moveWithCells="1">
                  <from>
                    <xdr:col>2</xdr:col>
                    <xdr:colOff>942975</xdr:colOff>
                    <xdr:row>12</xdr:row>
                    <xdr:rowOff>9525</xdr:rowOff>
                  </from>
                  <to>
                    <xdr:col>3</xdr:col>
                    <xdr:colOff>342900</xdr:colOff>
                    <xdr:row>13</xdr:row>
                    <xdr:rowOff>19050</xdr:rowOff>
                  </to>
                </anchor>
              </controlPr>
            </control>
          </mc:Choice>
        </mc:AlternateContent>
        <mc:AlternateContent xmlns:mc="http://schemas.openxmlformats.org/markup-compatibility/2006">
          <mc:Choice Requires="x14">
            <control shapeId="215048" r:id="rId10" name="Check Box 8">
              <controlPr defaultSize="0" autoFill="0" autoLine="0" autoPict="0">
                <anchor moveWithCells="1">
                  <from>
                    <xdr:col>3</xdr:col>
                    <xdr:colOff>447675</xdr:colOff>
                    <xdr:row>12</xdr:row>
                    <xdr:rowOff>9525</xdr:rowOff>
                  </from>
                  <to>
                    <xdr:col>3</xdr:col>
                    <xdr:colOff>819150</xdr:colOff>
                    <xdr:row>12</xdr:row>
                    <xdr:rowOff>171450</xdr:rowOff>
                  </to>
                </anchor>
              </controlPr>
            </control>
          </mc:Choice>
        </mc:AlternateContent>
        <mc:AlternateContent xmlns:mc="http://schemas.openxmlformats.org/markup-compatibility/2006">
          <mc:Choice Requires="x14">
            <control shapeId="215049"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5050"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5051"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5052"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5"/>
  <dimension ref="A1:Q103"/>
  <sheetViews>
    <sheetView workbookViewId="0">
      <selection activeCell="J104" sqref="J104"/>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42578125" style="174" customWidth="1"/>
    <col min="7" max="7" width="21.42578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644</v>
      </c>
      <c r="D7" s="328"/>
      <c r="E7" s="328"/>
      <c r="F7" s="328"/>
      <c r="G7" s="328"/>
      <c r="H7" s="328"/>
      <c r="I7" s="328"/>
      <c r="J7" s="328"/>
      <c r="P7" s="5" t="s">
        <v>10</v>
      </c>
    </row>
    <row r="8" spans="1:16" ht="15.75" x14ac:dyDescent="0.25">
      <c r="B8" s="1" t="s">
        <v>11</v>
      </c>
      <c r="C8" s="328" t="s">
        <v>645</v>
      </c>
      <c r="D8" s="328"/>
      <c r="E8" s="328"/>
      <c r="F8" s="328"/>
      <c r="G8" s="328"/>
      <c r="H8" s="328"/>
      <c r="I8" s="328"/>
      <c r="J8" s="328"/>
      <c r="M8" s="161"/>
      <c r="N8" s="161"/>
      <c r="O8" s="161"/>
      <c r="P8" s="5" t="s">
        <v>12</v>
      </c>
    </row>
    <row r="9" spans="1:16" ht="15.75" x14ac:dyDescent="0.25">
      <c r="B9" s="1" t="s">
        <v>13</v>
      </c>
      <c r="C9" s="328" t="s">
        <v>646</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63" t="s">
        <v>3</v>
      </c>
      <c r="I11" s="364"/>
      <c r="J11" s="36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v>6</v>
      </c>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149</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313</v>
      </c>
      <c r="C26" s="300"/>
      <c r="D26" s="300"/>
      <c r="E26" s="300"/>
      <c r="F26" s="300"/>
      <c r="G26" s="300"/>
      <c r="H26" s="300"/>
      <c r="I26" s="300"/>
      <c r="J26" s="300"/>
      <c r="L26" s="36"/>
      <c r="N26" s="36"/>
    </row>
    <row r="27" spans="1:16" s="31" customFormat="1" x14ac:dyDescent="0.25">
      <c r="A27" s="174">
        <v>2</v>
      </c>
      <c r="B27" s="299" t="s">
        <v>305</v>
      </c>
      <c r="C27" s="300"/>
      <c r="D27" s="300"/>
      <c r="E27" s="300"/>
      <c r="F27" s="300"/>
      <c r="G27" s="300"/>
      <c r="H27" s="300"/>
      <c r="I27" s="300"/>
      <c r="J27" s="300"/>
      <c r="L27" s="36"/>
      <c r="N27" s="36"/>
    </row>
    <row r="28" spans="1:16" s="31" customFormat="1" x14ac:dyDescent="0.25">
      <c r="A28" s="174">
        <v>3</v>
      </c>
      <c r="B28" s="299" t="s">
        <v>647</v>
      </c>
      <c r="C28" s="300"/>
      <c r="D28" s="300"/>
      <c r="E28" s="300"/>
      <c r="F28" s="300"/>
      <c r="G28" s="300"/>
      <c r="H28" s="300"/>
      <c r="I28" s="300"/>
      <c r="J28" s="300"/>
      <c r="L28" s="36"/>
      <c r="N28" s="36"/>
    </row>
    <row r="29" spans="1:16" s="31" customFormat="1" x14ac:dyDescent="0.25">
      <c r="A29" s="174">
        <v>4</v>
      </c>
      <c r="B29" s="299" t="s">
        <v>648</v>
      </c>
      <c r="C29" s="300"/>
      <c r="D29" s="300"/>
      <c r="E29" s="300"/>
      <c r="F29" s="300"/>
      <c r="G29" s="300"/>
      <c r="H29" s="300"/>
      <c r="I29" s="300"/>
      <c r="J29" s="300"/>
      <c r="L29" s="36"/>
      <c r="N29" s="36"/>
    </row>
    <row r="30" spans="1:16" s="31" customFormat="1" x14ac:dyDescent="0.25">
      <c r="A30" s="174">
        <v>5</v>
      </c>
      <c r="B30" s="317"/>
      <c r="C30" s="317"/>
      <c r="D30" s="317"/>
      <c r="E30" s="317"/>
      <c r="F30" s="317"/>
      <c r="G30" s="317"/>
      <c r="H30" s="317"/>
      <c r="I30" s="317"/>
      <c r="J30" s="317"/>
      <c r="L30" s="36"/>
      <c r="N30" s="36"/>
    </row>
    <row r="31" spans="1:16" s="31" customFormat="1" x14ac:dyDescent="0.25">
      <c r="A31" s="174">
        <v>6</v>
      </c>
      <c r="B31" s="317"/>
      <c r="C31" s="317"/>
      <c r="D31" s="317"/>
      <c r="E31" s="317"/>
      <c r="F31" s="317"/>
      <c r="G31" s="317"/>
      <c r="H31" s="317"/>
      <c r="I31" s="317"/>
      <c r="J31" s="317"/>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122.25" customHeight="1" x14ac:dyDescent="0.25">
      <c r="B38" s="319" t="s">
        <v>649</v>
      </c>
      <c r="C38" s="319"/>
      <c r="D38" s="319"/>
      <c r="E38" s="319"/>
      <c r="F38" s="319"/>
      <c r="G38" s="319"/>
      <c r="H38" s="319"/>
      <c r="I38" s="319"/>
      <c r="J38" s="319"/>
    </row>
    <row r="39" spans="1:14" x14ac:dyDescent="0.25">
      <c r="B39" s="192" t="s">
        <v>39</v>
      </c>
      <c r="C39" s="192"/>
      <c r="D39" s="192"/>
      <c r="E39" s="192"/>
      <c r="F39" s="192"/>
      <c r="G39" s="192"/>
      <c r="H39" s="192"/>
      <c r="I39" s="192"/>
      <c r="J39" s="192"/>
    </row>
    <row r="40" spans="1:14" x14ac:dyDescent="0.25">
      <c r="B40" s="362" t="s">
        <v>650</v>
      </c>
      <c r="C40" s="362"/>
      <c r="D40" s="362"/>
      <c r="E40" s="362"/>
      <c r="F40" s="362"/>
      <c r="G40" s="362"/>
      <c r="H40" s="362"/>
      <c r="I40" s="362"/>
      <c r="J40" s="362"/>
    </row>
    <row r="41" spans="1:14" ht="93.75" customHeight="1" x14ac:dyDescent="0.25">
      <c r="B41" s="319" t="s">
        <v>651</v>
      </c>
      <c r="C41" s="319"/>
      <c r="D41" s="319"/>
      <c r="E41" s="319"/>
      <c r="F41" s="319"/>
      <c r="G41" s="319"/>
      <c r="H41" s="319"/>
      <c r="I41" s="319"/>
      <c r="J41" s="319"/>
      <c r="K41" s="125"/>
      <c r="L41" s="125"/>
    </row>
    <row r="42" spans="1:14" x14ac:dyDescent="0.25">
      <c r="B42" s="192" t="s">
        <v>40</v>
      </c>
      <c r="C42" s="192"/>
      <c r="D42" s="192"/>
      <c r="E42" s="192"/>
      <c r="F42" s="192"/>
      <c r="G42" s="192"/>
      <c r="H42" s="192"/>
      <c r="I42" s="192"/>
      <c r="J42" s="192"/>
    </row>
    <row r="43" spans="1:14" ht="78.75" customHeight="1" x14ac:dyDescent="0.25">
      <c r="B43" s="319" t="s">
        <v>652</v>
      </c>
      <c r="C43" s="319"/>
      <c r="D43" s="319"/>
      <c r="E43" s="319"/>
      <c r="F43" s="319"/>
      <c r="G43" s="319"/>
      <c r="H43" s="319"/>
      <c r="I43" s="319"/>
      <c r="J43" s="319"/>
    </row>
    <row r="44" spans="1:14" x14ac:dyDescent="0.25">
      <c r="B44" s="39"/>
      <c r="C44" s="39"/>
      <c r="D44" s="39"/>
      <c r="E44" s="39"/>
      <c r="F44" s="39"/>
      <c r="G44" s="39"/>
      <c r="H44" s="39"/>
      <c r="I44" s="39"/>
      <c r="J44" s="39"/>
    </row>
    <row r="45" spans="1:14" x14ac:dyDescent="0.25">
      <c r="A45" s="7"/>
      <c r="B45" s="171" t="s">
        <v>41</v>
      </c>
      <c r="H45" s="40"/>
      <c r="I45" s="40"/>
      <c r="J45" s="40"/>
    </row>
    <row r="46" spans="1:14" ht="15" customHeight="1" x14ac:dyDescent="0.25">
      <c r="B46" s="171" t="s">
        <v>42</v>
      </c>
      <c r="H46" s="41"/>
      <c r="I46" s="41"/>
      <c r="J46" s="41"/>
    </row>
    <row r="47" spans="1:14" x14ac:dyDescent="0.25">
      <c r="B47" s="174" t="s">
        <v>43</v>
      </c>
      <c r="H47" s="42"/>
      <c r="I47" s="42"/>
      <c r="J47" s="42"/>
    </row>
    <row r="48" spans="1:14" ht="15" customHeight="1" x14ac:dyDescent="0.25">
      <c r="A48" s="174">
        <v>1</v>
      </c>
      <c r="B48" s="299" t="s">
        <v>653</v>
      </c>
      <c r="C48" s="300"/>
      <c r="D48" s="300"/>
      <c r="E48" s="300"/>
      <c r="F48" s="300"/>
      <c r="G48" s="300"/>
      <c r="H48" s="300"/>
      <c r="I48" s="300"/>
      <c r="J48" s="300"/>
    </row>
    <row r="49" spans="1:10" ht="29.25" customHeight="1" x14ac:dyDescent="0.25">
      <c r="A49" s="174">
        <v>2</v>
      </c>
      <c r="B49" s="301" t="s">
        <v>292</v>
      </c>
      <c r="C49" s="302"/>
      <c r="D49" s="302"/>
      <c r="E49" s="302"/>
      <c r="F49" s="302"/>
      <c r="G49" s="302"/>
      <c r="H49" s="302"/>
      <c r="I49" s="302"/>
      <c r="J49" s="302"/>
    </row>
    <row r="50" spans="1:10" x14ac:dyDescent="0.25">
      <c r="A50" s="174">
        <v>3</v>
      </c>
      <c r="B50" s="317"/>
      <c r="C50" s="317"/>
      <c r="D50" s="317"/>
      <c r="E50" s="317"/>
      <c r="F50" s="317"/>
      <c r="G50" s="317"/>
      <c r="H50" s="317"/>
      <c r="I50" s="317"/>
      <c r="J50" s="317"/>
    </row>
    <row r="51" spans="1:10" x14ac:dyDescent="0.25">
      <c r="A51" s="174">
        <v>4</v>
      </c>
      <c r="B51" s="317"/>
      <c r="C51" s="317"/>
      <c r="D51" s="317"/>
      <c r="E51" s="317"/>
      <c r="F51" s="317"/>
      <c r="G51" s="317"/>
      <c r="H51" s="317"/>
      <c r="I51" s="317"/>
      <c r="J51" s="317"/>
    </row>
    <row r="52" spans="1:10" ht="15" customHeight="1" x14ac:dyDescent="0.25">
      <c r="A52" s="174">
        <v>5</v>
      </c>
      <c r="B52" s="317"/>
      <c r="C52" s="317"/>
      <c r="D52" s="317"/>
      <c r="E52" s="317"/>
      <c r="F52" s="317"/>
      <c r="G52" s="317"/>
      <c r="H52" s="317"/>
      <c r="I52" s="317"/>
      <c r="J52" s="317"/>
    </row>
    <row r="53" spans="1:10" x14ac:dyDescent="0.25">
      <c r="A53" s="174">
        <v>6</v>
      </c>
      <c r="B53" s="317"/>
      <c r="C53" s="317"/>
      <c r="D53" s="317"/>
      <c r="E53" s="317"/>
      <c r="F53" s="317"/>
      <c r="G53" s="317"/>
      <c r="H53" s="317"/>
      <c r="I53" s="317"/>
      <c r="J53" s="317"/>
    </row>
    <row r="54" spans="1:10" x14ac:dyDescent="0.25">
      <c r="A54" s="174">
        <v>7</v>
      </c>
      <c r="B54" s="317"/>
      <c r="C54" s="317"/>
      <c r="D54" s="317"/>
      <c r="E54" s="317"/>
      <c r="F54" s="317"/>
      <c r="G54" s="317"/>
      <c r="H54" s="317"/>
      <c r="I54" s="317"/>
      <c r="J54" s="317"/>
    </row>
    <row r="55" spans="1:10" x14ac:dyDescent="0.25">
      <c r="A55" s="174">
        <v>8</v>
      </c>
      <c r="B55" s="318"/>
      <c r="C55" s="318"/>
      <c r="D55" s="318"/>
      <c r="E55" s="318"/>
      <c r="F55" s="318"/>
      <c r="G55" s="318"/>
      <c r="H55" s="318"/>
      <c r="I55" s="318"/>
      <c r="J55" s="318"/>
    </row>
    <row r="56" spans="1:10" x14ac:dyDescent="0.25">
      <c r="B56" s="171" t="s">
        <v>44</v>
      </c>
      <c r="G56" s="161"/>
      <c r="H56" s="40"/>
      <c r="I56" s="40"/>
      <c r="J56" s="40"/>
    </row>
    <row r="57" spans="1:10" x14ac:dyDescent="0.25">
      <c r="B57" s="174" t="s">
        <v>45</v>
      </c>
      <c r="G57" s="161"/>
      <c r="H57" s="175"/>
      <c r="I57" s="175"/>
      <c r="J57" s="175"/>
    </row>
    <row r="58" spans="1:10" x14ac:dyDescent="0.25">
      <c r="A58" s="174">
        <v>1</v>
      </c>
      <c r="B58" s="301" t="s">
        <v>654</v>
      </c>
      <c r="C58" s="302"/>
      <c r="D58" s="302"/>
      <c r="E58" s="302"/>
      <c r="F58" s="302"/>
      <c r="G58" s="302"/>
      <c r="H58" s="302"/>
      <c r="I58" s="302"/>
      <c r="J58" s="302"/>
    </row>
    <row r="59" spans="1:10" x14ac:dyDescent="0.25">
      <c r="A59" s="174">
        <v>2</v>
      </c>
      <c r="B59" s="301" t="s">
        <v>655</v>
      </c>
      <c r="C59" s="302"/>
      <c r="D59" s="302"/>
      <c r="E59" s="302"/>
      <c r="F59" s="302"/>
      <c r="G59" s="302"/>
      <c r="H59" s="302"/>
      <c r="I59" s="302"/>
      <c r="J59" s="302"/>
    </row>
    <row r="60" spans="1:10" x14ac:dyDescent="0.25">
      <c r="A60" s="174">
        <v>3</v>
      </c>
      <c r="B60" s="187"/>
      <c r="C60" s="187"/>
      <c r="D60" s="187"/>
      <c r="E60" s="187"/>
      <c r="F60" s="187"/>
      <c r="G60" s="187"/>
      <c r="H60" s="187"/>
      <c r="I60" s="187"/>
      <c r="J60" s="187"/>
    </row>
    <row r="61" spans="1:10" x14ac:dyDescent="0.25">
      <c r="A61" s="174">
        <v>4</v>
      </c>
      <c r="B61" s="187"/>
      <c r="C61" s="187"/>
      <c r="D61" s="187"/>
      <c r="E61" s="187"/>
      <c r="F61" s="187"/>
      <c r="G61" s="187"/>
      <c r="H61" s="187"/>
      <c r="I61" s="187"/>
      <c r="J61" s="187"/>
    </row>
    <row r="62" spans="1:10" x14ac:dyDescent="0.25">
      <c r="A62" s="174">
        <v>5</v>
      </c>
      <c r="B62" s="187"/>
      <c r="C62" s="187"/>
      <c r="D62" s="187"/>
      <c r="E62" s="187"/>
      <c r="F62" s="187"/>
      <c r="G62" s="187"/>
      <c r="H62" s="187"/>
      <c r="I62" s="187"/>
      <c r="J62" s="187"/>
    </row>
    <row r="63" spans="1:10" x14ac:dyDescent="0.25">
      <c r="A63" s="174">
        <v>6</v>
      </c>
      <c r="B63" s="187"/>
      <c r="C63" s="187"/>
      <c r="D63" s="187"/>
      <c r="E63" s="187"/>
      <c r="F63" s="187"/>
      <c r="G63" s="187"/>
      <c r="H63" s="187"/>
      <c r="I63" s="187"/>
      <c r="J63" s="187"/>
    </row>
    <row r="64" spans="1:10" x14ac:dyDescent="0.25">
      <c r="A64" s="174">
        <v>7</v>
      </c>
      <c r="B64" s="187"/>
      <c r="C64" s="187"/>
      <c r="D64" s="187"/>
      <c r="E64" s="187"/>
      <c r="F64" s="187"/>
      <c r="G64" s="187"/>
      <c r="H64" s="187"/>
      <c r="I64" s="187"/>
      <c r="J64" s="187"/>
    </row>
    <row r="65" spans="1:11" x14ac:dyDescent="0.25">
      <c r="A65" s="174">
        <v>8</v>
      </c>
      <c r="B65" s="187"/>
      <c r="C65" s="187"/>
      <c r="D65" s="187"/>
      <c r="E65" s="187"/>
      <c r="F65" s="187"/>
      <c r="G65" s="187"/>
      <c r="H65" s="187"/>
      <c r="I65" s="187"/>
      <c r="J65" s="187"/>
    </row>
    <row r="66" spans="1:11" x14ac:dyDescent="0.25">
      <c r="A66" s="174">
        <v>9</v>
      </c>
      <c r="B66" s="318"/>
      <c r="C66" s="318"/>
      <c r="D66" s="318"/>
      <c r="E66" s="318"/>
      <c r="F66" s="318"/>
      <c r="G66" s="318"/>
      <c r="H66" s="318"/>
      <c r="I66" s="318"/>
      <c r="J66" s="318"/>
    </row>
    <row r="67" spans="1:11" x14ac:dyDescent="0.25">
      <c r="A67" s="174">
        <v>10</v>
      </c>
      <c r="B67" s="187"/>
      <c r="C67" s="187"/>
      <c r="D67" s="187"/>
      <c r="E67" s="187"/>
      <c r="F67" s="187"/>
      <c r="G67" s="187"/>
      <c r="H67" s="187"/>
      <c r="I67" s="187"/>
      <c r="J67" s="187"/>
    </row>
    <row r="68" spans="1:11" x14ac:dyDescent="0.25">
      <c r="B68" s="171" t="s">
        <v>46</v>
      </c>
      <c r="D68" s="171"/>
      <c r="H68" s="175"/>
      <c r="I68" s="175"/>
      <c r="J68" s="175"/>
    </row>
    <row r="69" spans="1:11" ht="15" customHeight="1" x14ac:dyDescent="0.25">
      <c r="B69" s="314" t="s">
        <v>47</v>
      </c>
      <c r="C69" s="314"/>
      <c r="D69" s="314"/>
      <c r="E69" s="314"/>
      <c r="F69" s="314"/>
      <c r="G69" s="314"/>
      <c r="H69" s="314"/>
      <c r="I69" s="314"/>
      <c r="J69" s="314"/>
    </row>
    <row r="70" spans="1:11" ht="15" customHeight="1" x14ac:dyDescent="0.25">
      <c r="B70" s="184"/>
      <c r="C70" s="184"/>
      <c r="D70" s="184"/>
      <c r="E70" s="184"/>
      <c r="F70" s="184"/>
      <c r="H70" s="184">
        <f>SUM(E72:E79)</f>
        <v>150</v>
      </c>
      <c r="I70" s="175" t="str">
        <f>IF(H70=E11*25,"perfecte","cal revisar")</f>
        <v>perfecte</v>
      </c>
      <c r="J70" s="175" t="str">
        <f>IF(E12*7&lt;K71,"perfecte","cal revisar")</f>
        <v>perfecte</v>
      </c>
    </row>
    <row r="71" spans="1:11" ht="15" customHeight="1" x14ac:dyDescent="0.25">
      <c r="B71" s="184"/>
      <c r="C71" s="315" t="s">
        <v>48</v>
      </c>
      <c r="D71" s="316"/>
      <c r="E71" s="44" t="s">
        <v>49</v>
      </c>
      <c r="F71" s="315" t="s">
        <v>50</v>
      </c>
      <c r="G71" s="316"/>
      <c r="I71" s="175" t="s">
        <v>888</v>
      </c>
      <c r="J71" s="175" t="s">
        <v>889</v>
      </c>
      <c r="K71" s="175">
        <f>SUM(K72:K79)</f>
        <v>45</v>
      </c>
    </row>
    <row r="72" spans="1:11" ht="15" customHeight="1" x14ac:dyDescent="0.25">
      <c r="C72" s="174" t="s">
        <v>874</v>
      </c>
      <c r="D72" s="197"/>
      <c r="E72" s="45">
        <v>45</v>
      </c>
      <c r="F72" s="360">
        <v>1</v>
      </c>
      <c r="G72" s="359"/>
      <c r="I72" s="175"/>
      <c r="J72" s="175"/>
      <c r="K72" s="175">
        <f t="shared" ref="K72:K79" si="0">E72*F72</f>
        <v>45</v>
      </c>
    </row>
    <row r="73" spans="1:11" ht="15" customHeight="1" x14ac:dyDescent="0.25">
      <c r="C73" s="174" t="s">
        <v>876</v>
      </c>
      <c r="D73" s="196"/>
      <c r="E73" s="46">
        <v>52.5</v>
      </c>
      <c r="F73" s="361">
        <v>0</v>
      </c>
      <c r="G73" s="330"/>
      <c r="I73" s="175"/>
      <c r="J73" s="175"/>
      <c r="K73" s="175">
        <f t="shared" si="0"/>
        <v>0</v>
      </c>
    </row>
    <row r="74" spans="1:11" ht="15" customHeight="1" x14ac:dyDescent="0.25">
      <c r="C74" s="174" t="s">
        <v>877</v>
      </c>
      <c r="D74" s="197"/>
      <c r="E74" s="45">
        <v>52.5</v>
      </c>
      <c r="F74" s="358">
        <v>0</v>
      </c>
      <c r="G74" s="359"/>
      <c r="I74" s="175"/>
      <c r="J74" s="175"/>
      <c r="K74" s="175">
        <f t="shared" si="0"/>
        <v>0</v>
      </c>
    </row>
    <row r="75" spans="1:11" ht="15" customHeight="1" x14ac:dyDescent="0.25">
      <c r="C75" s="306"/>
      <c r="D75" s="307"/>
      <c r="E75" s="46"/>
      <c r="F75" s="306"/>
      <c r="G75" s="307"/>
      <c r="I75" s="175"/>
      <c r="J75" s="175"/>
      <c r="K75" s="175">
        <f t="shared" si="0"/>
        <v>0</v>
      </c>
    </row>
    <row r="76" spans="1:11" ht="15" customHeight="1" x14ac:dyDescent="0.25">
      <c r="C76" s="303"/>
      <c r="D76" s="304"/>
      <c r="E76" s="45"/>
      <c r="F76" s="303"/>
      <c r="G76" s="304"/>
      <c r="I76" s="175"/>
      <c r="J76" s="175"/>
      <c r="K76" s="175">
        <f t="shared" si="0"/>
        <v>0</v>
      </c>
    </row>
    <row r="77" spans="1:11" ht="15" customHeight="1" x14ac:dyDescent="0.25">
      <c r="C77" s="306"/>
      <c r="D77" s="307"/>
      <c r="E77" s="46"/>
      <c r="F77" s="306"/>
      <c r="G77" s="307"/>
      <c r="I77" s="175"/>
      <c r="J77" s="175"/>
      <c r="K77" s="175">
        <f t="shared" si="0"/>
        <v>0</v>
      </c>
    </row>
    <row r="78" spans="1:11" ht="15" customHeight="1" x14ac:dyDescent="0.25">
      <c r="C78" s="303"/>
      <c r="D78" s="304"/>
      <c r="E78" s="45"/>
      <c r="F78" s="303"/>
      <c r="G78" s="304"/>
      <c r="I78" s="175"/>
      <c r="J78" s="175"/>
      <c r="K78" s="175">
        <f t="shared" si="0"/>
        <v>0</v>
      </c>
    </row>
    <row r="79" spans="1:11" ht="15" customHeight="1" x14ac:dyDescent="0.25">
      <c r="C79" s="306"/>
      <c r="D79" s="307"/>
      <c r="E79" s="46"/>
      <c r="F79" s="306"/>
      <c r="G79" s="307"/>
      <c r="I79" s="175"/>
      <c r="J79" s="175"/>
      <c r="K79" s="175">
        <f t="shared" si="0"/>
        <v>0</v>
      </c>
    </row>
    <row r="80" spans="1:11" ht="15" customHeight="1" x14ac:dyDescent="0.25">
      <c r="B80" s="184"/>
      <c r="C80" s="184"/>
      <c r="D80" s="184"/>
      <c r="E80" s="184"/>
      <c r="F80" s="184"/>
      <c r="H80" s="175"/>
      <c r="I80" s="175"/>
      <c r="J80" s="175"/>
    </row>
    <row r="81" spans="1:11" x14ac:dyDescent="0.25">
      <c r="A81" s="7"/>
      <c r="B81" s="171" t="s">
        <v>51</v>
      </c>
    </row>
    <row r="82" spans="1:11" x14ac:dyDescent="0.25">
      <c r="B82" s="163" t="s">
        <v>52</v>
      </c>
    </row>
    <row r="83" spans="1:11" x14ac:dyDescent="0.25">
      <c r="C83" s="174" t="s">
        <v>897</v>
      </c>
      <c r="D83" s="190"/>
      <c r="E83" s="190"/>
      <c r="F83" s="190"/>
      <c r="G83" s="190"/>
      <c r="H83" s="190"/>
      <c r="I83" s="190"/>
      <c r="J83" s="190"/>
      <c r="K83" s="190"/>
    </row>
    <row r="84" spans="1:11" x14ac:dyDescent="0.25">
      <c r="C84" s="174" t="s">
        <v>891</v>
      </c>
      <c r="D84" s="190"/>
      <c r="E84" s="190"/>
      <c r="F84" s="190"/>
      <c r="G84" s="190"/>
      <c r="H84" s="190"/>
      <c r="I84" s="190"/>
      <c r="J84" s="190"/>
      <c r="K84" s="190"/>
    </row>
    <row r="85" spans="1:11" x14ac:dyDescent="0.25">
      <c r="C85" s="189"/>
      <c r="D85" s="190"/>
      <c r="E85" s="190"/>
      <c r="F85" s="190"/>
      <c r="G85" s="190"/>
      <c r="H85" s="190"/>
      <c r="I85" s="190"/>
      <c r="J85" s="190"/>
      <c r="K85" s="190"/>
    </row>
    <row r="86" spans="1:11" x14ac:dyDescent="0.25">
      <c r="C86" s="189"/>
      <c r="D86" s="190"/>
      <c r="E86" s="190"/>
      <c r="F86" s="190"/>
      <c r="G86" s="190"/>
      <c r="H86" s="190"/>
      <c r="I86" s="190"/>
      <c r="J86" s="190"/>
      <c r="K86" s="190"/>
    </row>
    <row r="87" spans="1:11" x14ac:dyDescent="0.25">
      <c r="C87" s="189"/>
      <c r="D87" s="190"/>
      <c r="E87" s="190"/>
      <c r="F87" s="190"/>
      <c r="G87" s="190"/>
      <c r="H87" s="190"/>
      <c r="I87" s="190"/>
      <c r="J87" s="190"/>
      <c r="K87" s="190"/>
    </row>
    <row r="88" spans="1:11" x14ac:dyDescent="0.25">
      <c r="C88" s="189"/>
      <c r="D88" s="190"/>
      <c r="E88" s="190"/>
      <c r="F88" s="190"/>
      <c r="G88" s="190"/>
      <c r="H88" s="190"/>
      <c r="I88" s="190"/>
      <c r="J88" s="190"/>
      <c r="K88" s="190"/>
    </row>
    <row r="89" spans="1:11" x14ac:dyDescent="0.25">
      <c r="C89" s="190"/>
      <c r="D89" s="190"/>
      <c r="E89" s="190"/>
      <c r="F89" s="190"/>
      <c r="G89" s="190"/>
      <c r="H89" s="190"/>
      <c r="I89" s="190"/>
      <c r="J89" s="190"/>
      <c r="K89" s="190"/>
    </row>
    <row r="91" spans="1:11" x14ac:dyDescent="0.25">
      <c r="A91" s="7"/>
      <c r="B91" s="171" t="s">
        <v>53</v>
      </c>
    </row>
    <row r="92" spans="1:11" ht="15" customHeight="1" x14ac:dyDescent="0.25">
      <c r="B92" s="314" t="s">
        <v>54</v>
      </c>
      <c r="C92" s="314"/>
      <c r="D92" s="314"/>
      <c r="E92" s="314"/>
      <c r="F92" s="314"/>
      <c r="G92" s="314"/>
      <c r="H92" s="314"/>
    </row>
    <row r="93" spans="1:11" ht="15" customHeight="1" x14ac:dyDescent="0.25">
      <c r="B93" s="184"/>
      <c r="C93" s="184"/>
      <c r="D93" s="184"/>
      <c r="E93" s="184"/>
      <c r="F93" s="184"/>
      <c r="G93" s="184"/>
      <c r="H93" s="184"/>
    </row>
    <row r="94" spans="1:11" ht="15" customHeight="1" x14ac:dyDescent="0.25">
      <c r="B94" s="184"/>
      <c r="C94" s="309" t="s">
        <v>55</v>
      </c>
      <c r="D94" s="310"/>
      <c r="E94" s="309" t="s">
        <v>56</v>
      </c>
      <c r="F94" s="310"/>
      <c r="G94" s="309" t="s">
        <v>57</v>
      </c>
      <c r="H94" s="311"/>
      <c r="I94" s="310"/>
      <c r="J94" s="184"/>
    </row>
    <row r="95" spans="1:11" ht="15" customHeight="1" x14ac:dyDescent="0.25">
      <c r="C95" s="199" t="s">
        <v>896</v>
      </c>
      <c r="D95" s="197"/>
      <c r="E95" s="357">
        <v>1</v>
      </c>
      <c r="F95" s="304"/>
      <c r="G95" s="312">
        <v>1</v>
      </c>
      <c r="H95" s="305"/>
      <c r="I95" s="304"/>
      <c r="J95" s="184"/>
    </row>
    <row r="96" spans="1:11" ht="15" customHeight="1" x14ac:dyDescent="0.25">
      <c r="B96" s="184"/>
      <c r="C96" s="306"/>
      <c r="D96" s="307"/>
      <c r="E96" s="306"/>
      <c r="F96" s="307"/>
      <c r="G96" s="306"/>
      <c r="H96" s="308"/>
      <c r="I96" s="307"/>
      <c r="J96" s="184"/>
    </row>
    <row r="97" spans="2:17" ht="15" customHeight="1" x14ac:dyDescent="0.25">
      <c r="B97" s="184"/>
      <c r="C97" s="303"/>
      <c r="D97" s="304"/>
      <c r="E97" s="303"/>
      <c r="F97" s="304"/>
      <c r="G97" s="303"/>
      <c r="H97" s="305"/>
      <c r="I97" s="304"/>
      <c r="J97" s="184"/>
    </row>
    <row r="98" spans="2:17" ht="15" customHeight="1" x14ac:dyDescent="0.25">
      <c r="B98" s="184"/>
      <c r="C98" s="306"/>
      <c r="D98" s="307"/>
      <c r="E98" s="306"/>
      <c r="F98" s="307"/>
      <c r="G98" s="306"/>
      <c r="H98" s="308"/>
      <c r="I98" s="307"/>
      <c r="J98" s="184"/>
    </row>
    <row r="99" spans="2:17" ht="15" customHeight="1" x14ac:dyDescent="0.25">
      <c r="B99" s="184"/>
      <c r="C99" s="303"/>
      <c r="D99" s="304"/>
      <c r="E99" s="303"/>
      <c r="F99" s="304"/>
      <c r="G99" s="303"/>
      <c r="H99" s="305"/>
      <c r="I99" s="304"/>
      <c r="J99" s="184"/>
    </row>
    <row r="100" spans="2:17" ht="15" customHeight="1" x14ac:dyDescent="0.25">
      <c r="B100" s="184"/>
      <c r="C100" s="306"/>
      <c r="D100" s="307"/>
      <c r="E100" s="306"/>
      <c r="F100" s="307"/>
      <c r="G100" s="306"/>
      <c r="H100" s="308"/>
      <c r="I100" s="307"/>
      <c r="J100" s="184"/>
      <c r="O100" s="47"/>
      <c r="P100" s="48"/>
      <c r="Q100" s="47"/>
    </row>
    <row r="101" spans="2:17" ht="15" customHeight="1" x14ac:dyDescent="0.25">
      <c r="B101" s="184"/>
      <c r="C101" s="303"/>
      <c r="D101" s="304"/>
      <c r="E101" s="303"/>
      <c r="F101" s="304"/>
      <c r="G101" s="303"/>
      <c r="H101" s="305"/>
      <c r="I101" s="304"/>
      <c r="J101" s="184"/>
    </row>
    <row r="102" spans="2:17" ht="15" customHeight="1" x14ac:dyDescent="0.25">
      <c r="B102" s="184"/>
      <c r="C102" s="306"/>
      <c r="D102" s="307"/>
      <c r="E102" s="306"/>
      <c r="F102" s="307"/>
      <c r="G102" s="306"/>
      <c r="H102" s="308"/>
      <c r="I102" s="307"/>
      <c r="J102" s="184"/>
    </row>
    <row r="103" spans="2:17" x14ac:dyDescent="0.25">
      <c r="D103" s="49"/>
    </row>
  </sheetData>
  <sheetProtection password="C6A8" sheet="1" objects="1" scenarios="1"/>
  <mergeCells count="74">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1:J41"/>
    <mergeCell ref="B43:J43"/>
    <mergeCell ref="B48:J48"/>
    <mergeCell ref="B49:J49"/>
    <mergeCell ref="B50:J50"/>
    <mergeCell ref="B51:J51"/>
    <mergeCell ref="F74:G74"/>
    <mergeCell ref="B53:J53"/>
    <mergeCell ref="B54:J54"/>
    <mergeCell ref="B55:J55"/>
    <mergeCell ref="B58:J58"/>
    <mergeCell ref="B59:J59"/>
    <mergeCell ref="B66:J66"/>
    <mergeCell ref="B69:J69"/>
    <mergeCell ref="C71:D71"/>
    <mergeCell ref="F71:G71"/>
    <mergeCell ref="F72:G72"/>
    <mergeCell ref="F73:G73"/>
    <mergeCell ref="C75:D75"/>
    <mergeCell ref="F75:G75"/>
    <mergeCell ref="C76:D76"/>
    <mergeCell ref="F76:G76"/>
    <mergeCell ref="C77:D77"/>
    <mergeCell ref="F77:G77"/>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83:C84">
      <formula1>metdoc</formula1>
    </dataValidation>
    <dataValidation type="list" allowBlank="1" showInputMessage="1" showErrorMessage="1" sqref="C95">
      <formula1>eval</formula1>
    </dataValidation>
    <dataValidation type="list" allowBlank="1" showInputMessage="1" showErrorMessage="1" sqref="B75:B79 C72: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60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60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60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60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60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6071"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16072" r:id="rId10" name="Check Box 10">
              <controlPr defaultSize="0" autoFill="0" autoLine="0" autoPict="0">
                <anchor moveWithCells="1">
                  <from>
                    <xdr:col>3</xdr:col>
                    <xdr:colOff>447675</xdr:colOff>
                    <xdr:row>12</xdr:row>
                    <xdr:rowOff>9525</xdr:rowOff>
                  </from>
                  <to>
                    <xdr:col>3</xdr:col>
                    <xdr:colOff>876300</xdr:colOff>
                    <xdr:row>13</xdr:row>
                    <xdr:rowOff>19050</xdr:rowOff>
                  </to>
                </anchor>
              </controlPr>
            </control>
          </mc:Choice>
        </mc:AlternateContent>
        <mc:AlternateContent xmlns:mc="http://schemas.openxmlformats.org/markup-compatibility/2006">
          <mc:Choice Requires="x14">
            <control shapeId="2160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60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60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60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6"/>
  <dimension ref="A1:Q98"/>
  <sheetViews>
    <sheetView workbookViewId="0">
      <selection activeCell="J104" sqref="J104"/>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656</v>
      </c>
      <c r="D7" s="328"/>
      <c r="E7" s="328"/>
      <c r="F7" s="328"/>
      <c r="G7" s="328"/>
      <c r="H7" s="328"/>
      <c r="I7" s="328"/>
      <c r="J7" s="328"/>
      <c r="P7" s="5" t="s">
        <v>10</v>
      </c>
    </row>
    <row r="8" spans="1:16" ht="15.75" x14ac:dyDescent="0.25">
      <c r="B8" s="1" t="s">
        <v>11</v>
      </c>
      <c r="C8" s="328" t="s">
        <v>657</v>
      </c>
      <c r="D8" s="328"/>
      <c r="E8" s="328"/>
      <c r="F8" s="328"/>
      <c r="G8" s="328"/>
      <c r="H8" s="328"/>
      <c r="I8" s="328"/>
      <c r="J8" s="328"/>
      <c r="M8" s="161"/>
      <c r="N8" s="161"/>
      <c r="O8" s="161"/>
      <c r="P8" s="5" t="s">
        <v>12</v>
      </c>
    </row>
    <row r="9" spans="1:16" ht="15.75" x14ac:dyDescent="0.25">
      <c r="B9" s="1" t="s">
        <v>13</v>
      </c>
      <c r="C9" s="328" t="s">
        <v>658</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c r="J16" s="18"/>
      <c r="L16" s="21"/>
      <c r="M16" s="15"/>
      <c r="N16" s="22"/>
      <c r="O16" s="15"/>
      <c r="P16" s="161"/>
    </row>
    <row r="17" spans="1:16" x14ac:dyDescent="0.25">
      <c r="B17" s="25"/>
      <c r="D17" s="26" t="s">
        <v>24</v>
      </c>
      <c r="E17" s="27"/>
      <c r="F17" s="17"/>
      <c r="G17" s="26" t="s">
        <v>25</v>
      </c>
      <c r="H17" s="27">
        <v>6</v>
      </c>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149</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ht="30" customHeight="1" x14ac:dyDescent="0.25">
      <c r="A26" s="174">
        <v>1</v>
      </c>
      <c r="B26" s="301" t="s">
        <v>286</v>
      </c>
      <c r="C26" s="302"/>
      <c r="D26" s="302"/>
      <c r="E26" s="302"/>
      <c r="F26" s="302"/>
      <c r="G26" s="302"/>
      <c r="H26" s="302"/>
      <c r="I26" s="302"/>
      <c r="J26" s="302"/>
      <c r="L26" s="36"/>
      <c r="N26" s="36"/>
    </row>
    <row r="27" spans="1:16" s="31" customFormat="1" x14ac:dyDescent="0.25">
      <c r="A27" s="174">
        <v>2</v>
      </c>
      <c r="B27" s="299" t="s">
        <v>116</v>
      </c>
      <c r="C27" s="300"/>
      <c r="D27" s="300"/>
      <c r="E27" s="300"/>
      <c r="F27" s="300"/>
      <c r="G27" s="300"/>
      <c r="H27" s="300"/>
      <c r="I27" s="300"/>
      <c r="J27" s="300"/>
      <c r="L27" s="36"/>
      <c r="N27" s="36"/>
    </row>
    <row r="28" spans="1:16" s="31" customFormat="1" x14ac:dyDescent="0.25">
      <c r="A28" s="174">
        <v>3</v>
      </c>
      <c r="B28" s="299" t="s">
        <v>256</v>
      </c>
      <c r="C28" s="300"/>
      <c r="D28" s="300"/>
      <c r="E28" s="300"/>
      <c r="F28" s="300"/>
      <c r="G28" s="300"/>
      <c r="H28" s="300"/>
      <c r="I28" s="300"/>
      <c r="J28" s="300"/>
      <c r="L28" s="36"/>
      <c r="N28" s="36"/>
    </row>
    <row r="29" spans="1:16" s="31" customFormat="1" x14ac:dyDescent="0.25">
      <c r="A29" s="174">
        <v>4</v>
      </c>
      <c r="B29" s="299" t="s">
        <v>313</v>
      </c>
      <c r="C29" s="300"/>
      <c r="D29" s="300"/>
      <c r="E29" s="300"/>
      <c r="F29" s="300"/>
      <c r="G29" s="300"/>
      <c r="H29" s="300"/>
      <c r="I29" s="300"/>
      <c r="J29" s="300"/>
      <c r="L29" s="36"/>
      <c r="N29" s="36"/>
    </row>
    <row r="30" spans="1:16" s="31" customFormat="1" x14ac:dyDescent="0.25">
      <c r="A30" s="174">
        <v>5</v>
      </c>
      <c r="B30" s="299" t="s">
        <v>659</v>
      </c>
      <c r="C30" s="300"/>
      <c r="D30" s="300"/>
      <c r="E30" s="300"/>
      <c r="F30" s="300"/>
      <c r="G30" s="300"/>
      <c r="H30" s="300"/>
      <c r="I30" s="300"/>
      <c r="J30" s="300"/>
      <c r="L30" s="36"/>
      <c r="N30" s="36"/>
    </row>
    <row r="31" spans="1:16" s="31" customFormat="1" x14ac:dyDescent="0.25">
      <c r="A31" s="174">
        <v>6</v>
      </c>
      <c r="B31" s="299" t="s">
        <v>660</v>
      </c>
      <c r="C31" s="300"/>
      <c r="D31" s="300"/>
      <c r="E31" s="300"/>
      <c r="F31" s="300"/>
      <c r="G31" s="300"/>
      <c r="H31" s="300"/>
      <c r="I31" s="300"/>
      <c r="J31" s="300"/>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107.25" customHeight="1" x14ac:dyDescent="0.25">
      <c r="B38" s="319" t="s">
        <v>661</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108.75" customHeight="1" x14ac:dyDescent="0.25">
      <c r="B40" s="319" t="s">
        <v>662</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109.5" customHeight="1" x14ac:dyDescent="0.25">
      <c r="B42" s="319" t="s">
        <v>663</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301" t="s">
        <v>664</v>
      </c>
      <c r="C47" s="300"/>
      <c r="D47" s="300"/>
      <c r="E47" s="300"/>
      <c r="F47" s="300"/>
      <c r="G47" s="300"/>
      <c r="H47" s="300"/>
      <c r="I47" s="300"/>
      <c r="J47" s="300"/>
    </row>
    <row r="48" spans="1:14" x14ac:dyDescent="0.25">
      <c r="A48" s="174">
        <v>2</v>
      </c>
      <c r="B48" s="299" t="s">
        <v>59</v>
      </c>
      <c r="C48" s="300"/>
      <c r="D48" s="300"/>
      <c r="E48" s="300"/>
      <c r="F48" s="300"/>
      <c r="G48" s="300"/>
      <c r="H48" s="300"/>
      <c r="I48" s="300"/>
      <c r="J48" s="300"/>
    </row>
    <row r="49" spans="1:10" x14ac:dyDescent="0.25">
      <c r="A49" s="174">
        <v>3</v>
      </c>
      <c r="B49" s="299" t="s">
        <v>60</v>
      </c>
      <c r="C49" s="300"/>
      <c r="D49" s="300"/>
      <c r="E49" s="300"/>
      <c r="F49" s="300"/>
      <c r="G49" s="300"/>
      <c r="H49" s="300"/>
      <c r="I49" s="300"/>
      <c r="J49" s="300"/>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A53" s="174">
        <v>7</v>
      </c>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x14ac:dyDescent="0.25">
      <c r="A57" s="174">
        <v>1</v>
      </c>
      <c r="B57" s="301" t="s">
        <v>665</v>
      </c>
      <c r="C57" s="302"/>
      <c r="D57" s="302"/>
      <c r="E57" s="302"/>
      <c r="F57" s="302"/>
      <c r="G57" s="302"/>
      <c r="H57" s="302"/>
      <c r="I57" s="302"/>
      <c r="J57" s="302"/>
    </row>
    <row r="58" spans="1:10" x14ac:dyDescent="0.25">
      <c r="A58" s="174">
        <v>2</v>
      </c>
      <c r="B58" s="301" t="s">
        <v>666</v>
      </c>
      <c r="C58" s="302"/>
      <c r="D58" s="302"/>
      <c r="E58" s="302"/>
      <c r="F58" s="302"/>
      <c r="G58" s="302"/>
      <c r="H58" s="302"/>
      <c r="I58" s="302"/>
      <c r="J58" s="302"/>
    </row>
    <row r="59" spans="1:10" x14ac:dyDescent="0.25">
      <c r="A59" s="174">
        <v>3</v>
      </c>
      <c r="B59" s="301" t="s">
        <v>667</v>
      </c>
      <c r="C59" s="302"/>
      <c r="D59" s="302"/>
      <c r="E59" s="302"/>
      <c r="F59" s="302"/>
      <c r="G59" s="302"/>
      <c r="H59" s="302"/>
      <c r="I59" s="302"/>
      <c r="J59" s="302"/>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SUM(E71:E76)</f>
        <v>150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SUM(K71:K76)</f>
        <v>46.625</v>
      </c>
    </row>
    <row r="71" spans="1:11" ht="15" customHeight="1" x14ac:dyDescent="0.25">
      <c r="C71" s="174" t="s">
        <v>874</v>
      </c>
      <c r="D71" s="197"/>
      <c r="E71" s="45">
        <v>27</v>
      </c>
      <c r="F71" s="358">
        <v>1</v>
      </c>
      <c r="G71" s="359"/>
      <c r="I71" s="175"/>
      <c r="J71" s="175"/>
      <c r="K71" s="175">
        <f t="shared" ref="K71:K76" si="0">E71*F71</f>
        <v>27</v>
      </c>
    </row>
    <row r="72" spans="1:11" ht="15" customHeight="1" x14ac:dyDescent="0.25">
      <c r="C72" s="174" t="s">
        <v>882</v>
      </c>
      <c r="D72" s="196"/>
      <c r="E72" s="46">
        <v>24.5</v>
      </c>
      <c r="F72" s="365">
        <v>0.25</v>
      </c>
      <c r="G72" s="330"/>
      <c r="I72" s="175"/>
      <c r="J72" s="175"/>
      <c r="K72" s="175">
        <f t="shared" si="0"/>
        <v>6.125</v>
      </c>
    </row>
    <row r="73" spans="1:11" ht="15" customHeight="1" x14ac:dyDescent="0.25">
      <c r="C73" s="174" t="s">
        <v>883</v>
      </c>
      <c r="D73" s="197"/>
      <c r="E73" s="45">
        <v>13.5</v>
      </c>
      <c r="F73" s="358">
        <v>1</v>
      </c>
      <c r="G73" s="359"/>
      <c r="I73" s="175"/>
      <c r="J73" s="175"/>
      <c r="K73" s="175">
        <f t="shared" si="0"/>
        <v>13.5</v>
      </c>
    </row>
    <row r="74" spans="1:11" ht="15" customHeight="1" x14ac:dyDescent="0.25">
      <c r="C74" s="174" t="s">
        <v>876</v>
      </c>
      <c r="D74" s="197"/>
      <c r="E74" s="45">
        <v>25</v>
      </c>
      <c r="F74" s="358">
        <v>0</v>
      </c>
      <c r="G74" s="359"/>
      <c r="I74" s="175"/>
      <c r="J74" s="175"/>
      <c r="K74" s="175">
        <f t="shared" si="0"/>
        <v>0</v>
      </c>
    </row>
    <row r="75" spans="1:11" ht="15" customHeight="1" x14ac:dyDescent="0.25">
      <c r="C75" s="174" t="s">
        <v>880</v>
      </c>
      <c r="D75" s="196"/>
      <c r="E75" s="46">
        <v>20</v>
      </c>
      <c r="F75" s="365">
        <v>0</v>
      </c>
      <c r="G75" s="330"/>
      <c r="I75" s="175"/>
      <c r="J75" s="175"/>
      <c r="K75" s="175">
        <f t="shared" si="0"/>
        <v>0</v>
      </c>
    </row>
    <row r="76" spans="1:11" ht="15" customHeight="1" x14ac:dyDescent="0.25">
      <c r="C76" s="174" t="s">
        <v>877</v>
      </c>
      <c r="D76" s="196"/>
      <c r="E76" s="46">
        <v>40</v>
      </c>
      <c r="F76" s="365">
        <v>0</v>
      </c>
      <c r="G76" s="330"/>
      <c r="I76" s="175"/>
      <c r="J76" s="175"/>
      <c r="K76" s="175">
        <f t="shared" si="0"/>
        <v>0</v>
      </c>
    </row>
    <row r="77" spans="1:11" ht="15" customHeight="1" x14ac:dyDescent="0.25">
      <c r="B77" s="184"/>
      <c r="C77" s="184"/>
      <c r="D77" s="184"/>
      <c r="E77" s="184"/>
      <c r="F77" s="184"/>
      <c r="H77" s="175"/>
      <c r="I77" s="175"/>
      <c r="J77" s="175"/>
    </row>
    <row r="78" spans="1:11" x14ac:dyDescent="0.25">
      <c r="A78" s="7"/>
      <c r="B78" s="171" t="s">
        <v>51</v>
      </c>
    </row>
    <row r="79" spans="1:11" x14ac:dyDescent="0.25">
      <c r="B79" s="163" t="s">
        <v>52</v>
      </c>
    </row>
    <row r="80" spans="1:11" x14ac:dyDescent="0.25">
      <c r="C80" s="174" t="s">
        <v>897</v>
      </c>
      <c r="D80" s="190"/>
      <c r="E80" s="190"/>
      <c r="F80" s="190"/>
      <c r="G80" s="190"/>
      <c r="H80" s="190"/>
      <c r="I80" s="190"/>
      <c r="J80" s="190"/>
      <c r="K80" s="190"/>
    </row>
    <row r="81" spans="1:17" x14ac:dyDescent="0.25">
      <c r="C81" s="174" t="s">
        <v>891</v>
      </c>
      <c r="D81" s="190"/>
      <c r="E81" s="190"/>
      <c r="F81" s="190"/>
      <c r="G81" s="190"/>
      <c r="H81" s="190"/>
      <c r="I81" s="190"/>
      <c r="J81" s="190"/>
      <c r="K81" s="190"/>
    </row>
    <row r="82" spans="1:17" x14ac:dyDescent="0.25">
      <c r="C82" s="174" t="s">
        <v>893</v>
      </c>
      <c r="D82" s="190"/>
      <c r="E82" s="190"/>
      <c r="F82" s="190"/>
      <c r="G82" s="190"/>
      <c r="H82" s="190"/>
      <c r="I82" s="190"/>
      <c r="J82" s="190"/>
      <c r="K82" s="190"/>
    </row>
    <row r="83" spans="1:17" x14ac:dyDescent="0.25">
      <c r="C83" s="189"/>
      <c r="D83" s="190"/>
      <c r="E83" s="190"/>
      <c r="F83" s="190"/>
      <c r="G83" s="190"/>
      <c r="H83" s="190"/>
      <c r="I83" s="190"/>
      <c r="J83" s="190"/>
      <c r="K83" s="190"/>
    </row>
    <row r="84" spans="1:17" x14ac:dyDescent="0.25">
      <c r="C84" s="190"/>
      <c r="D84" s="190"/>
      <c r="E84" s="190"/>
      <c r="F84" s="190"/>
      <c r="G84" s="190"/>
      <c r="H84" s="190"/>
      <c r="I84" s="190"/>
      <c r="J84" s="190"/>
      <c r="K84" s="190"/>
    </row>
    <row r="86" spans="1:17" x14ac:dyDescent="0.25">
      <c r="A86" s="7"/>
      <c r="B86" s="171" t="s">
        <v>53</v>
      </c>
    </row>
    <row r="87" spans="1:17" ht="15" customHeight="1" x14ac:dyDescent="0.25">
      <c r="B87" s="314" t="s">
        <v>54</v>
      </c>
      <c r="C87" s="314"/>
      <c r="D87" s="314"/>
      <c r="E87" s="314"/>
      <c r="F87" s="314"/>
      <c r="G87" s="314"/>
      <c r="H87" s="314"/>
    </row>
    <row r="88" spans="1:17" ht="15" customHeight="1" x14ac:dyDescent="0.25">
      <c r="B88" s="184"/>
      <c r="C88" s="184"/>
      <c r="D88" s="184"/>
      <c r="E88" s="184"/>
      <c r="F88" s="184"/>
      <c r="G88" s="184"/>
      <c r="H88" s="184"/>
    </row>
    <row r="89" spans="1:17" ht="15" customHeight="1" x14ac:dyDescent="0.25">
      <c r="B89" s="184"/>
      <c r="C89" s="309" t="s">
        <v>55</v>
      </c>
      <c r="D89" s="310"/>
      <c r="E89" s="309" t="s">
        <v>56</v>
      </c>
      <c r="F89" s="310"/>
      <c r="G89" s="309" t="s">
        <v>57</v>
      </c>
      <c r="H89" s="311"/>
      <c r="I89" s="310"/>
      <c r="J89" s="184"/>
    </row>
    <row r="90" spans="1:17" ht="15" customHeight="1" x14ac:dyDescent="0.25">
      <c r="C90" s="199" t="s">
        <v>907</v>
      </c>
      <c r="D90" s="197"/>
      <c r="E90" s="303">
        <v>30</v>
      </c>
      <c r="F90" s="304"/>
      <c r="G90" s="303">
        <v>50</v>
      </c>
      <c r="H90" s="305"/>
      <c r="I90" s="304"/>
      <c r="J90" s="184"/>
    </row>
    <row r="91" spans="1:17" ht="15" customHeight="1" x14ac:dyDescent="0.25">
      <c r="C91" s="199" t="s">
        <v>900</v>
      </c>
      <c r="D91" s="196"/>
      <c r="E91" s="306">
        <v>15</v>
      </c>
      <c r="F91" s="307"/>
      <c r="G91" s="306">
        <v>25</v>
      </c>
      <c r="H91" s="308"/>
      <c r="I91" s="307"/>
      <c r="J91" s="184"/>
    </row>
    <row r="92" spans="1:17" ht="15" customHeight="1" x14ac:dyDescent="0.25">
      <c r="C92" s="199" t="s">
        <v>896</v>
      </c>
      <c r="D92" s="197"/>
      <c r="E92" s="303">
        <v>15</v>
      </c>
      <c r="F92" s="304"/>
      <c r="G92" s="303">
        <v>25</v>
      </c>
      <c r="H92" s="305"/>
      <c r="I92" s="304"/>
      <c r="J92" s="184"/>
    </row>
    <row r="93" spans="1:17" ht="15" customHeight="1" x14ac:dyDescent="0.25">
      <c r="B93" s="184"/>
      <c r="C93" s="306"/>
      <c r="D93" s="307"/>
      <c r="E93" s="306"/>
      <c r="F93" s="307"/>
      <c r="G93" s="306"/>
      <c r="H93" s="308"/>
      <c r="I93" s="307"/>
      <c r="J93" s="184"/>
    </row>
    <row r="94" spans="1:17" ht="15" customHeight="1" x14ac:dyDescent="0.25">
      <c r="B94" s="184"/>
      <c r="C94" s="303"/>
      <c r="D94" s="304"/>
      <c r="E94" s="303"/>
      <c r="F94" s="304"/>
      <c r="G94" s="303"/>
      <c r="H94" s="305"/>
      <c r="I94" s="304"/>
      <c r="J94" s="184"/>
    </row>
    <row r="95" spans="1:17" ht="15" customHeight="1" x14ac:dyDescent="0.25">
      <c r="B95" s="184"/>
      <c r="C95" s="306"/>
      <c r="D95" s="307"/>
      <c r="E95" s="306"/>
      <c r="F95" s="307"/>
      <c r="G95" s="306"/>
      <c r="H95" s="308"/>
      <c r="I95" s="307"/>
      <c r="J95" s="184"/>
      <c r="O95" s="47"/>
      <c r="P95" s="48"/>
      <c r="Q95" s="47"/>
    </row>
    <row r="96" spans="1:17" ht="15" customHeight="1" x14ac:dyDescent="0.25">
      <c r="B96" s="184"/>
      <c r="C96" s="303"/>
      <c r="D96" s="304"/>
      <c r="E96" s="303"/>
      <c r="F96" s="304"/>
      <c r="G96" s="303"/>
      <c r="H96" s="305"/>
      <c r="I96" s="304"/>
      <c r="J96" s="184"/>
    </row>
    <row r="97" spans="2:10" ht="15" customHeight="1" x14ac:dyDescent="0.25">
      <c r="B97" s="184"/>
      <c r="C97" s="306"/>
      <c r="D97" s="307"/>
      <c r="E97" s="306"/>
      <c r="F97" s="307"/>
      <c r="G97" s="306"/>
      <c r="H97" s="308"/>
      <c r="I97" s="307"/>
      <c r="J97" s="184"/>
    </row>
    <row r="98" spans="2:10" x14ac:dyDescent="0.25">
      <c r="D98" s="49"/>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B53:J53"/>
    <mergeCell ref="B54:J54"/>
    <mergeCell ref="B57:J57"/>
    <mergeCell ref="B58:J58"/>
    <mergeCell ref="B59:J59"/>
    <mergeCell ref="B65:J65"/>
    <mergeCell ref="B68:J68"/>
    <mergeCell ref="C70:D70"/>
    <mergeCell ref="F70:G70"/>
    <mergeCell ref="F71:G71"/>
    <mergeCell ref="F72:G72"/>
    <mergeCell ref="F74:G74"/>
    <mergeCell ref="F75:G75"/>
    <mergeCell ref="F76:G76"/>
    <mergeCell ref="B87:H87"/>
    <mergeCell ref="C89:D89"/>
    <mergeCell ref="E89:F89"/>
    <mergeCell ref="G89:I89"/>
    <mergeCell ref="E90:F90"/>
    <mergeCell ref="G90:I90"/>
    <mergeCell ref="E91:F91"/>
    <mergeCell ref="G91:I91"/>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90:C92">
      <formula1>eval</formula1>
    </dataValidation>
    <dataValidation type="list" allowBlank="1" showInputMessage="1" showErrorMessage="1" sqref="C71:C76">
      <formula1>act</formula1>
    </dataValidation>
    <dataValidation type="list" allowBlank="1" showInputMessage="1" showErrorMessage="1" sqref="C80:C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89" r:id="rId3"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1709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709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709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7093" r:id="rId7"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17094" r:id="rId8"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17095" r:id="rId9" name="Check Box 9">
              <controlPr defaultSize="0" autoFill="0" autoLine="0" autoPict="0">
                <anchor moveWithCells="1">
                  <from>
                    <xdr:col>2</xdr:col>
                    <xdr:colOff>942975</xdr:colOff>
                    <xdr:row>12</xdr:row>
                    <xdr:rowOff>9525</xdr:rowOff>
                  </from>
                  <to>
                    <xdr:col>3</xdr:col>
                    <xdr:colOff>342900</xdr:colOff>
                    <xdr:row>13</xdr:row>
                    <xdr:rowOff>19050</xdr:rowOff>
                  </to>
                </anchor>
              </controlPr>
            </control>
          </mc:Choice>
        </mc:AlternateContent>
        <mc:AlternateContent xmlns:mc="http://schemas.openxmlformats.org/markup-compatibility/2006">
          <mc:Choice Requires="x14">
            <control shapeId="217096"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17097" r:id="rId11" name="Check Box 11">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7098" r:id="rId12"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7099" r:id="rId13" name="Check Box 13">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7100" r:id="rId14"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dimension ref="A1:Q101"/>
  <sheetViews>
    <sheetView workbookViewId="0">
      <selection activeCell="J104" sqref="J104"/>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42578125" style="174" customWidth="1"/>
    <col min="7" max="7" width="21.42578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6" t="s">
        <v>636</v>
      </c>
      <c r="D3" s="4" t="s">
        <v>2</v>
      </c>
      <c r="E3" s="382" t="s">
        <v>637</v>
      </c>
      <c r="F3" s="383"/>
      <c r="G3" s="383"/>
      <c r="H3" s="383"/>
      <c r="I3" s="383"/>
      <c r="J3" s="383"/>
      <c r="P3" s="5" t="s">
        <v>3</v>
      </c>
    </row>
    <row r="4" spans="1:16" x14ac:dyDescent="0.25">
      <c r="B4" s="1"/>
      <c r="D4" s="1"/>
      <c r="E4" s="383"/>
      <c r="F4" s="383"/>
      <c r="G4" s="383"/>
      <c r="H4" s="383"/>
      <c r="I4" s="383"/>
      <c r="J4" s="383"/>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84" t="s">
        <v>668</v>
      </c>
      <c r="D7" s="384"/>
      <c r="E7" s="384"/>
      <c r="F7" s="384"/>
      <c r="G7" s="384"/>
      <c r="H7" s="384"/>
      <c r="I7" s="384"/>
      <c r="J7" s="384"/>
      <c r="P7" s="5" t="s">
        <v>10</v>
      </c>
    </row>
    <row r="8" spans="1:16" ht="15.75" x14ac:dyDescent="0.25">
      <c r="B8" s="1" t="s">
        <v>11</v>
      </c>
      <c r="C8" s="384" t="s">
        <v>669</v>
      </c>
      <c r="D8" s="384"/>
      <c r="E8" s="384"/>
      <c r="F8" s="384"/>
      <c r="G8" s="384"/>
      <c r="H8" s="384"/>
      <c r="I8" s="384"/>
      <c r="J8" s="384"/>
      <c r="M8" s="161"/>
      <c r="N8" s="161"/>
      <c r="O8" s="161"/>
      <c r="P8" s="5" t="s">
        <v>12</v>
      </c>
    </row>
    <row r="9" spans="1:16" ht="15.75" x14ac:dyDescent="0.25">
      <c r="B9" s="1" t="s">
        <v>13</v>
      </c>
      <c r="C9" s="384" t="s">
        <v>670</v>
      </c>
      <c r="D9" s="384"/>
      <c r="E9" s="384"/>
      <c r="F9" s="384"/>
      <c r="G9" s="384"/>
      <c r="H9" s="384"/>
      <c r="I9" s="384"/>
      <c r="J9" s="384"/>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7">
        <v>6</v>
      </c>
      <c r="G11" s="13" t="s">
        <v>15</v>
      </c>
      <c r="H11" s="380" t="s">
        <v>3</v>
      </c>
      <c r="I11" s="381"/>
      <c r="J11" s="381"/>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128"/>
      <c r="G16" s="112" t="s">
        <v>23</v>
      </c>
      <c r="H16" s="128"/>
      <c r="J16" s="18"/>
      <c r="L16" s="21"/>
      <c r="M16" s="15"/>
      <c r="N16" s="22"/>
      <c r="O16" s="15"/>
      <c r="P16" s="161"/>
    </row>
    <row r="17" spans="1:16" x14ac:dyDescent="0.25">
      <c r="B17" s="25"/>
      <c r="D17" s="26" t="s">
        <v>24</v>
      </c>
      <c r="E17" s="129"/>
      <c r="F17" s="17"/>
      <c r="G17" s="26" t="s">
        <v>25</v>
      </c>
      <c r="H17" s="129">
        <v>6</v>
      </c>
      <c r="J17" s="18"/>
      <c r="L17" s="21"/>
      <c r="M17" s="161"/>
      <c r="N17" s="22"/>
      <c r="O17" s="15"/>
      <c r="P17" s="161"/>
    </row>
    <row r="18" spans="1:16" x14ac:dyDescent="0.25">
      <c r="B18" s="28"/>
      <c r="D18" s="112" t="s">
        <v>26</v>
      </c>
      <c r="E18" s="128"/>
      <c r="G18" s="112" t="s">
        <v>27</v>
      </c>
      <c r="H18" s="128"/>
      <c r="J18" s="18"/>
      <c r="L18" s="21"/>
      <c r="M18" s="161"/>
      <c r="N18" s="22"/>
      <c r="O18" s="15"/>
      <c r="P18" s="161"/>
    </row>
    <row r="19" spans="1:16" x14ac:dyDescent="0.25">
      <c r="B19" s="156" t="s">
        <v>152</v>
      </c>
      <c r="C19" s="72">
        <v>6</v>
      </c>
      <c r="D19" s="26" t="s">
        <v>28</v>
      </c>
      <c r="E19" s="129"/>
      <c r="G19" s="26" t="s">
        <v>29</v>
      </c>
      <c r="H19" s="129"/>
      <c r="J19" s="1"/>
    </row>
    <row r="20" spans="1:16" x14ac:dyDescent="0.25">
      <c r="D20" s="112" t="s">
        <v>30</v>
      </c>
      <c r="E20" s="128"/>
      <c r="G20" s="112" t="s">
        <v>31</v>
      </c>
      <c r="H20" s="128"/>
      <c r="J20" s="18"/>
      <c r="L20" s="21"/>
      <c r="N20" s="21"/>
    </row>
    <row r="21" spans="1:16" x14ac:dyDescent="0.25">
      <c r="D21" s="26" t="s">
        <v>32</v>
      </c>
      <c r="E21" s="129"/>
      <c r="G21" s="26" t="s">
        <v>33</v>
      </c>
      <c r="H21" s="129"/>
      <c r="J21" s="18"/>
      <c r="L21" s="21"/>
      <c r="N21" s="21"/>
    </row>
    <row r="22" spans="1:16" x14ac:dyDescent="0.25">
      <c r="D22" s="29"/>
      <c r="E22" s="130"/>
      <c r="F22" s="31"/>
      <c r="G22" s="32"/>
      <c r="H22" s="130"/>
      <c r="J22" s="18"/>
      <c r="L22" s="21"/>
      <c r="N22" s="21"/>
    </row>
    <row r="23" spans="1:16" x14ac:dyDescent="0.25">
      <c r="D23" s="29"/>
      <c r="E23" s="130"/>
      <c r="F23" s="31"/>
      <c r="G23" s="32"/>
      <c r="H23" s="1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71" t="s">
        <v>671</v>
      </c>
      <c r="C26" s="372"/>
      <c r="D26" s="372"/>
      <c r="E26" s="372"/>
      <c r="F26" s="372"/>
      <c r="G26" s="372"/>
      <c r="H26" s="372"/>
      <c r="I26" s="372"/>
      <c r="J26" s="372"/>
      <c r="L26" s="36"/>
      <c r="N26" s="36"/>
    </row>
    <row r="27" spans="1:16" s="31" customFormat="1" x14ac:dyDescent="0.25">
      <c r="A27" s="174">
        <v>2</v>
      </c>
      <c r="B27" s="371" t="s">
        <v>672</v>
      </c>
      <c r="C27" s="372"/>
      <c r="D27" s="372"/>
      <c r="E27" s="372"/>
      <c r="F27" s="372"/>
      <c r="G27" s="372"/>
      <c r="H27" s="372"/>
      <c r="I27" s="372"/>
      <c r="J27" s="372"/>
      <c r="L27" s="36"/>
      <c r="N27" s="36"/>
    </row>
    <row r="28" spans="1:16" s="31" customFormat="1" x14ac:dyDescent="0.25">
      <c r="A28" s="174">
        <v>3</v>
      </c>
      <c r="B28" s="371" t="s">
        <v>673</v>
      </c>
      <c r="C28" s="372"/>
      <c r="D28" s="372"/>
      <c r="E28" s="372"/>
      <c r="F28" s="372"/>
      <c r="G28" s="372"/>
      <c r="H28" s="372"/>
      <c r="I28" s="372"/>
      <c r="J28" s="372"/>
      <c r="L28" s="36"/>
      <c r="N28" s="36"/>
    </row>
    <row r="29" spans="1:16" s="31" customFormat="1" x14ac:dyDescent="0.25">
      <c r="A29" s="174">
        <v>4</v>
      </c>
      <c r="B29" s="371" t="s">
        <v>674</v>
      </c>
      <c r="C29" s="372"/>
      <c r="D29" s="372"/>
      <c r="E29" s="372"/>
      <c r="F29" s="372"/>
      <c r="G29" s="372"/>
      <c r="H29" s="372"/>
      <c r="I29" s="372"/>
      <c r="J29" s="372"/>
      <c r="L29" s="36"/>
      <c r="N29" s="36"/>
    </row>
    <row r="30" spans="1:16" s="31" customFormat="1" x14ac:dyDescent="0.25">
      <c r="A30" s="174">
        <v>5</v>
      </c>
      <c r="B30" s="371" t="s">
        <v>675</v>
      </c>
      <c r="C30" s="372"/>
      <c r="D30" s="372"/>
      <c r="E30" s="372"/>
      <c r="F30" s="372"/>
      <c r="G30" s="372"/>
      <c r="H30" s="372"/>
      <c r="I30" s="372"/>
      <c r="J30" s="372"/>
      <c r="L30" s="36"/>
      <c r="N30" s="36"/>
    </row>
    <row r="31" spans="1:16" s="31" customFormat="1" x14ac:dyDescent="0.25">
      <c r="A31" s="174">
        <v>6</v>
      </c>
      <c r="B31" s="374"/>
      <c r="C31" s="374"/>
      <c r="D31" s="374"/>
      <c r="E31" s="374"/>
      <c r="F31" s="374"/>
      <c r="G31" s="374"/>
      <c r="H31" s="374"/>
      <c r="I31" s="374"/>
      <c r="J31" s="374"/>
      <c r="L31" s="36"/>
      <c r="N31" s="36"/>
    </row>
    <row r="32" spans="1:16" s="31" customFormat="1" x14ac:dyDescent="0.25">
      <c r="A32" s="174">
        <v>7</v>
      </c>
      <c r="B32" s="374"/>
      <c r="C32" s="374"/>
      <c r="D32" s="374"/>
      <c r="E32" s="374"/>
      <c r="F32" s="374"/>
      <c r="G32" s="374"/>
      <c r="H32" s="374"/>
      <c r="I32" s="374"/>
      <c r="J32" s="374"/>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130"/>
      <c r="G34" s="32"/>
      <c r="H34" s="1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44.25" customHeight="1" x14ac:dyDescent="0.25">
      <c r="B38" s="378" t="s">
        <v>676</v>
      </c>
      <c r="C38" s="378"/>
      <c r="D38" s="378"/>
      <c r="E38" s="378"/>
      <c r="F38" s="378"/>
      <c r="G38" s="378"/>
      <c r="H38" s="378"/>
      <c r="I38" s="378"/>
      <c r="J38" s="378"/>
    </row>
    <row r="39" spans="1:14" x14ac:dyDescent="0.25">
      <c r="B39" s="192" t="s">
        <v>39</v>
      </c>
      <c r="C39" s="192"/>
      <c r="D39" s="192"/>
      <c r="E39" s="192"/>
      <c r="F39" s="192"/>
      <c r="G39" s="192"/>
      <c r="H39" s="192"/>
      <c r="I39" s="192"/>
      <c r="J39" s="192"/>
    </row>
    <row r="40" spans="1:14" ht="49.5" customHeight="1" x14ac:dyDescent="0.25">
      <c r="B40" s="378" t="s">
        <v>677</v>
      </c>
      <c r="C40" s="379"/>
      <c r="D40" s="379"/>
      <c r="E40" s="379"/>
      <c r="F40" s="379"/>
      <c r="G40" s="379"/>
      <c r="H40" s="379"/>
      <c r="I40" s="379"/>
      <c r="J40" s="379"/>
    </row>
    <row r="41" spans="1:14" x14ac:dyDescent="0.25">
      <c r="B41" s="192" t="s">
        <v>40</v>
      </c>
      <c r="C41" s="192"/>
      <c r="D41" s="192"/>
      <c r="E41" s="192"/>
      <c r="F41" s="192"/>
      <c r="G41" s="192"/>
      <c r="H41" s="192"/>
      <c r="I41" s="192"/>
      <c r="J41" s="192"/>
    </row>
    <row r="42" spans="1:14" ht="30.75" customHeight="1" x14ac:dyDescent="0.25">
      <c r="B42" s="378" t="s">
        <v>678</v>
      </c>
      <c r="C42" s="378"/>
      <c r="D42" s="378"/>
      <c r="E42" s="378"/>
      <c r="F42" s="378"/>
      <c r="G42" s="378"/>
      <c r="H42" s="378"/>
      <c r="I42" s="378"/>
      <c r="J42" s="378"/>
    </row>
    <row r="43" spans="1:14" x14ac:dyDescent="0.25">
      <c r="B43" s="131"/>
      <c r="C43" s="131"/>
      <c r="D43" s="131"/>
      <c r="E43" s="131"/>
      <c r="F43" s="131"/>
      <c r="G43" s="131"/>
      <c r="H43" s="131"/>
      <c r="I43" s="131"/>
      <c r="J43" s="131"/>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x14ac:dyDescent="0.25">
      <c r="A47" s="174">
        <v>1</v>
      </c>
      <c r="B47" s="371" t="s">
        <v>59</v>
      </c>
      <c r="C47" s="372"/>
      <c r="D47" s="372"/>
      <c r="E47" s="372"/>
      <c r="F47" s="372"/>
      <c r="G47" s="372"/>
      <c r="H47" s="372"/>
      <c r="I47" s="372"/>
      <c r="J47" s="372"/>
    </row>
    <row r="48" spans="1:14" x14ac:dyDescent="0.25">
      <c r="A48" s="174">
        <v>2</v>
      </c>
      <c r="B48" s="373"/>
      <c r="C48" s="374"/>
      <c r="D48" s="374"/>
      <c r="E48" s="374"/>
      <c r="F48" s="374"/>
      <c r="G48" s="374"/>
      <c r="H48" s="374"/>
      <c r="I48" s="374"/>
      <c r="J48" s="374"/>
    </row>
    <row r="49" spans="1:10" x14ac:dyDescent="0.25">
      <c r="A49" s="174">
        <v>3</v>
      </c>
      <c r="B49" s="373"/>
      <c r="C49" s="374"/>
      <c r="D49" s="374"/>
      <c r="E49" s="374"/>
      <c r="F49" s="374"/>
      <c r="G49" s="374"/>
      <c r="H49" s="374"/>
      <c r="I49" s="374"/>
      <c r="J49" s="374"/>
    </row>
    <row r="50" spans="1:10" ht="15" customHeight="1" x14ac:dyDescent="0.25">
      <c r="A50" s="174">
        <v>4</v>
      </c>
      <c r="B50" s="374"/>
      <c r="C50" s="374"/>
      <c r="D50" s="374"/>
      <c r="E50" s="374"/>
      <c r="F50" s="374"/>
      <c r="G50" s="374"/>
      <c r="H50" s="374"/>
      <c r="I50" s="374"/>
      <c r="J50" s="374"/>
    </row>
    <row r="51" spans="1:10" x14ac:dyDescent="0.25">
      <c r="A51" s="174">
        <v>5</v>
      </c>
      <c r="B51" s="374"/>
      <c r="C51" s="374"/>
      <c r="D51" s="374"/>
      <c r="E51" s="374"/>
      <c r="F51" s="374"/>
      <c r="G51" s="374"/>
      <c r="H51" s="374"/>
      <c r="I51" s="374"/>
      <c r="J51" s="374"/>
    </row>
    <row r="52" spans="1:10" x14ac:dyDescent="0.25">
      <c r="A52" s="174">
        <v>6</v>
      </c>
      <c r="B52" s="374"/>
      <c r="C52" s="374"/>
      <c r="D52" s="374"/>
      <c r="E52" s="374"/>
      <c r="F52" s="374"/>
      <c r="G52" s="374"/>
      <c r="H52" s="374"/>
      <c r="I52" s="374"/>
      <c r="J52" s="374"/>
    </row>
    <row r="53" spans="1:10" x14ac:dyDescent="0.25">
      <c r="A53" s="174">
        <v>7</v>
      </c>
      <c r="B53" s="370"/>
      <c r="C53" s="370"/>
      <c r="D53" s="370"/>
      <c r="E53" s="370"/>
      <c r="F53" s="370"/>
      <c r="G53" s="370"/>
      <c r="H53" s="370"/>
      <c r="I53" s="370"/>
      <c r="J53" s="370"/>
    </row>
    <row r="54" spans="1:10" x14ac:dyDescent="0.25">
      <c r="B54" s="171" t="s">
        <v>44</v>
      </c>
      <c r="G54" s="161"/>
      <c r="H54" s="40"/>
      <c r="I54" s="40"/>
      <c r="J54" s="40"/>
    </row>
    <row r="55" spans="1:10" x14ac:dyDescent="0.25">
      <c r="B55" s="174" t="s">
        <v>45</v>
      </c>
      <c r="G55" s="161"/>
      <c r="H55" s="175"/>
      <c r="I55" s="175"/>
      <c r="J55" s="175"/>
    </row>
    <row r="56" spans="1:10" ht="30" customHeight="1" x14ac:dyDescent="0.25">
      <c r="A56" s="174">
        <v>1</v>
      </c>
      <c r="B56" s="375" t="s">
        <v>679</v>
      </c>
      <c r="C56" s="376"/>
      <c r="D56" s="376"/>
      <c r="E56" s="376"/>
      <c r="F56" s="376"/>
      <c r="G56" s="376"/>
      <c r="H56" s="376"/>
      <c r="I56" s="376"/>
      <c r="J56" s="376"/>
    </row>
    <row r="57" spans="1:10" x14ac:dyDescent="0.25">
      <c r="A57" s="174">
        <v>2</v>
      </c>
      <c r="B57" s="375" t="s">
        <v>680</v>
      </c>
      <c r="C57" s="377"/>
      <c r="D57" s="377"/>
      <c r="E57" s="377"/>
      <c r="F57" s="377"/>
      <c r="G57" s="377"/>
      <c r="H57" s="377"/>
      <c r="I57" s="377"/>
      <c r="J57" s="377"/>
    </row>
    <row r="58" spans="1:10" x14ac:dyDescent="0.25">
      <c r="A58" s="174">
        <v>3</v>
      </c>
      <c r="B58" s="375" t="s">
        <v>681</v>
      </c>
      <c r="C58" s="377"/>
      <c r="D58" s="377"/>
      <c r="E58" s="377"/>
      <c r="F58" s="377"/>
      <c r="G58" s="377"/>
      <c r="H58" s="377"/>
      <c r="I58" s="377"/>
      <c r="J58" s="377"/>
    </row>
    <row r="59" spans="1:10" x14ac:dyDescent="0.25">
      <c r="A59" s="174">
        <v>4</v>
      </c>
      <c r="B59" s="375" t="s">
        <v>682</v>
      </c>
      <c r="C59" s="377"/>
      <c r="D59" s="377"/>
      <c r="E59" s="377"/>
      <c r="F59" s="377"/>
      <c r="G59" s="377"/>
      <c r="H59" s="377"/>
      <c r="I59" s="377"/>
      <c r="J59" s="377"/>
    </row>
    <row r="60" spans="1:10" x14ac:dyDescent="0.25">
      <c r="A60" s="174">
        <v>5</v>
      </c>
      <c r="B60" s="193"/>
      <c r="C60" s="193"/>
      <c r="D60" s="193"/>
      <c r="E60" s="193"/>
      <c r="F60" s="193"/>
      <c r="G60" s="193"/>
      <c r="H60" s="193"/>
      <c r="I60" s="193"/>
      <c r="J60" s="193"/>
    </row>
    <row r="61" spans="1:10" x14ac:dyDescent="0.25">
      <c r="A61" s="174">
        <v>6</v>
      </c>
      <c r="B61" s="193"/>
      <c r="C61" s="193"/>
      <c r="D61" s="193"/>
      <c r="E61" s="193"/>
      <c r="F61" s="193"/>
      <c r="G61" s="193"/>
      <c r="H61" s="193"/>
      <c r="I61" s="193"/>
      <c r="J61" s="193"/>
    </row>
    <row r="62" spans="1:10" x14ac:dyDescent="0.25">
      <c r="A62" s="174">
        <v>7</v>
      </c>
      <c r="B62" s="193"/>
      <c r="C62" s="193"/>
      <c r="D62" s="193"/>
      <c r="E62" s="193"/>
      <c r="F62" s="193"/>
      <c r="G62" s="193"/>
      <c r="H62" s="193"/>
      <c r="I62" s="193"/>
      <c r="J62" s="193"/>
    </row>
    <row r="63" spans="1:10" x14ac:dyDescent="0.25">
      <c r="A63" s="174">
        <v>8</v>
      </c>
      <c r="B63" s="193"/>
      <c r="C63" s="193"/>
      <c r="D63" s="193"/>
      <c r="E63" s="193"/>
      <c r="F63" s="193"/>
      <c r="G63" s="193"/>
      <c r="H63" s="193"/>
      <c r="I63" s="193"/>
      <c r="J63" s="193"/>
    </row>
    <row r="64" spans="1:10" x14ac:dyDescent="0.25">
      <c r="A64" s="174">
        <v>9</v>
      </c>
      <c r="B64" s="370"/>
      <c r="C64" s="370"/>
      <c r="D64" s="370"/>
      <c r="E64" s="370"/>
      <c r="F64" s="370"/>
      <c r="G64" s="370"/>
      <c r="H64" s="370"/>
      <c r="I64" s="370"/>
      <c r="J64" s="370"/>
    </row>
    <row r="65" spans="1:11" x14ac:dyDescent="0.25">
      <c r="A65" s="174">
        <v>10</v>
      </c>
      <c r="B65" s="193"/>
      <c r="C65" s="193"/>
      <c r="D65" s="193"/>
      <c r="E65" s="193"/>
      <c r="F65" s="193"/>
      <c r="G65" s="193"/>
      <c r="H65" s="193"/>
      <c r="I65" s="193"/>
      <c r="J65" s="193"/>
    </row>
    <row r="66" spans="1:11" x14ac:dyDescent="0.25">
      <c r="B66" s="171" t="s">
        <v>46</v>
      </c>
      <c r="D66" s="171"/>
      <c r="H66" s="175"/>
      <c r="I66" s="175"/>
      <c r="J66" s="175"/>
    </row>
    <row r="67" spans="1:11" ht="15" customHeight="1" x14ac:dyDescent="0.25">
      <c r="B67" s="314" t="s">
        <v>47</v>
      </c>
      <c r="C67" s="314"/>
      <c r="D67" s="314"/>
      <c r="E67" s="314"/>
      <c r="F67" s="314"/>
      <c r="G67" s="314"/>
      <c r="H67" s="314"/>
      <c r="I67" s="314"/>
      <c r="J67" s="314"/>
    </row>
    <row r="68" spans="1:11" ht="15" customHeight="1" x14ac:dyDescent="0.25">
      <c r="B68" s="184"/>
      <c r="C68" s="184"/>
      <c r="D68" s="184"/>
      <c r="E68" s="184"/>
      <c r="F68" s="184"/>
      <c r="H68" s="184">
        <f>SUM(E70:E77)</f>
        <v>150</v>
      </c>
      <c r="I68" s="175" t="str">
        <f>IF(H68=E11*25,"perfecte","cal revisar")</f>
        <v>perfecte</v>
      </c>
      <c r="J68" s="175" t="str">
        <f>IF(E10*7&lt;K69,"perfecte","cal revisar")</f>
        <v>perfecte</v>
      </c>
    </row>
    <row r="69" spans="1:11" ht="15" customHeight="1" x14ac:dyDescent="0.25">
      <c r="B69" s="184"/>
      <c r="C69" s="315" t="s">
        <v>48</v>
      </c>
      <c r="D69" s="316"/>
      <c r="E69" s="44" t="s">
        <v>49</v>
      </c>
      <c r="F69" s="315" t="s">
        <v>50</v>
      </c>
      <c r="G69" s="316"/>
      <c r="I69" s="175" t="s">
        <v>888</v>
      </c>
      <c r="J69" s="175" t="s">
        <v>889</v>
      </c>
      <c r="K69" s="175">
        <f>SUM(K70:K77)</f>
        <v>45</v>
      </c>
    </row>
    <row r="70" spans="1:11" ht="15" customHeight="1" x14ac:dyDescent="0.25">
      <c r="C70" s="174" t="s">
        <v>874</v>
      </c>
      <c r="D70" s="197"/>
      <c r="E70" s="45">
        <v>21</v>
      </c>
      <c r="F70" s="312">
        <v>1</v>
      </c>
      <c r="G70" s="304"/>
      <c r="I70" s="175"/>
      <c r="J70" s="175"/>
      <c r="K70" s="175">
        <f t="shared" ref="K70:K77" si="0">E70*F70</f>
        <v>21</v>
      </c>
    </row>
    <row r="71" spans="1:11" ht="15" customHeight="1" x14ac:dyDescent="0.25">
      <c r="C71" s="174" t="s">
        <v>890</v>
      </c>
      <c r="D71" s="202"/>
      <c r="E71" s="132">
        <v>24</v>
      </c>
      <c r="F71" s="369">
        <v>1</v>
      </c>
      <c r="G71" s="367"/>
      <c r="I71" s="175"/>
      <c r="J71" s="175"/>
      <c r="K71" s="175">
        <f t="shared" si="0"/>
        <v>24</v>
      </c>
    </row>
    <row r="72" spans="1:11" ht="15" customHeight="1" x14ac:dyDescent="0.25">
      <c r="C72" s="174" t="s">
        <v>884</v>
      </c>
      <c r="D72" s="197"/>
      <c r="E72" s="45">
        <v>90</v>
      </c>
      <c r="F72" s="312">
        <v>0</v>
      </c>
      <c r="G72" s="304"/>
      <c r="I72" s="175"/>
      <c r="J72" s="175"/>
      <c r="K72" s="175">
        <f t="shared" si="0"/>
        <v>0</v>
      </c>
    </row>
    <row r="73" spans="1:11" ht="15" customHeight="1" x14ac:dyDescent="0.25">
      <c r="C73" s="174" t="s">
        <v>883</v>
      </c>
      <c r="D73" s="202"/>
      <c r="E73" s="132">
        <v>15</v>
      </c>
      <c r="F73" s="369">
        <v>0</v>
      </c>
      <c r="G73" s="367"/>
      <c r="I73" s="175"/>
      <c r="J73" s="175"/>
      <c r="K73" s="175">
        <f t="shared" si="0"/>
        <v>0</v>
      </c>
    </row>
    <row r="74" spans="1:11" ht="15" customHeight="1" x14ac:dyDescent="0.25">
      <c r="C74" s="303"/>
      <c r="D74" s="304"/>
      <c r="E74" s="45"/>
      <c r="F74" s="303"/>
      <c r="G74" s="304"/>
      <c r="I74" s="175"/>
      <c r="J74" s="175"/>
      <c r="K74" s="175">
        <f t="shared" si="0"/>
        <v>0</v>
      </c>
    </row>
    <row r="75" spans="1:11" ht="15" customHeight="1" x14ac:dyDescent="0.25">
      <c r="C75" s="366"/>
      <c r="D75" s="367"/>
      <c r="E75" s="132"/>
      <c r="F75" s="366"/>
      <c r="G75" s="367"/>
      <c r="I75" s="175"/>
      <c r="J75" s="175"/>
      <c r="K75" s="175">
        <f t="shared" si="0"/>
        <v>0</v>
      </c>
    </row>
    <row r="76" spans="1:11" ht="15" customHeight="1" x14ac:dyDescent="0.25">
      <c r="C76" s="303"/>
      <c r="D76" s="304"/>
      <c r="E76" s="45"/>
      <c r="F76" s="303"/>
      <c r="G76" s="304"/>
      <c r="I76" s="175"/>
      <c r="J76" s="175"/>
      <c r="K76" s="175">
        <f t="shared" si="0"/>
        <v>0</v>
      </c>
    </row>
    <row r="77" spans="1:11" ht="15" customHeight="1" x14ac:dyDescent="0.25">
      <c r="C77" s="366"/>
      <c r="D77" s="367"/>
      <c r="E77" s="132"/>
      <c r="F77" s="366"/>
      <c r="G77" s="367"/>
      <c r="I77" s="175"/>
      <c r="J77" s="175"/>
      <c r="K77" s="175">
        <f t="shared" si="0"/>
        <v>0</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1" x14ac:dyDescent="0.25">
      <c r="C81" s="174" t="s">
        <v>897</v>
      </c>
      <c r="D81" s="181"/>
      <c r="E81" s="181"/>
      <c r="F81" s="181"/>
      <c r="G81" s="181"/>
      <c r="H81" s="181"/>
      <c r="I81" s="181"/>
      <c r="J81" s="181"/>
      <c r="K81" s="181"/>
    </row>
    <row r="82" spans="1:11" x14ac:dyDescent="0.25">
      <c r="C82" s="174" t="s">
        <v>894</v>
      </c>
      <c r="D82" s="181"/>
      <c r="E82" s="181"/>
      <c r="F82" s="181"/>
      <c r="G82" s="181"/>
      <c r="H82" s="181"/>
      <c r="I82" s="181"/>
      <c r="J82" s="181"/>
      <c r="K82" s="181"/>
    </row>
    <row r="83" spans="1:11" x14ac:dyDescent="0.25">
      <c r="C83" s="181"/>
      <c r="D83" s="181"/>
      <c r="E83" s="181"/>
      <c r="F83" s="181"/>
      <c r="G83" s="181"/>
      <c r="H83" s="181"/>
      <c r="I83" s="181"/>
      <c r="J83" s="181"/>
      <c r="K83" s="181"/>
    </row>
    <row r="84" spans="1:11" x14ac:dyDescent="0.25">
      <c r="C84" s="181"/>
      <c r="D84" s="181"/>
      <c r="E84" s="181"/>
      <c r="F84" s="181"/>
      <c r="G84" s="181"/>
      <c r="H84" s="181"/>
      <c r="I84" s="181"/>
      <c r="J84" s="181"/>
      <c r="K84" s="181"/>
    </row>
    <row r="85" spans="1:11" x14ac:dyDescent="0.25">
      <c r="C85" s="181"/>
      <c r="D85" s="181"/>
      <c r="E85" s="181"/>
      <c r="F85" s="181"/>
      <c r="G85" s="181"/>
      <c r="H85" s="181"/>
      <c r="I85" s="181"/>
      <c r="J85" s="181"/>
      <c r="K85" s="181"/>
    </row>
    <row r="86" spans="1:11" x14ac:dyDescent="0.25">
      <c r="C86" s="181"/>
      <c r="D86" s="181"/>
      <c r="E86" s="181"/>
      <c r="F86" s="181"/>
      <c r="G86" s="181"/>
      <c r="H86" s="181"/>
      <c r="I86" s="181"/>
      <c r="J86" s="181"/>
      <c r="K86" s="181"/>
    </row>
    <row r="87" spans="1:11" x14ac:dyDescent="0.25">
      <c r="C87" s="181"/>
      <c r="D87" s="181"/>
      <c r="E87" s="181"/>
      <c r="F87" s="181"/>
      <c r="G87" s="181"/>
      <c r="H87" s="181"/>
      <c r="I87" s="181"/>
      <c r="J87" s="181"/>
      <c r="K87" s="181"/>
    </row>
    <row r="89" spans="1:11" x14ac:dyDescent="0.25">
      <c r="A89" s="7"/>
      <c r="B89" s="171" t="s">
        <v>53</v>
      </c>
    </row>
    <row r="90" spans="1:11" ht="15" customHeight="1" x14ac:dyDescent="0.25">
      <c r="B90" s="314" t="s">
        <v>54</v>
      </c>
      <c r="C90" s="314"/>
      <c r="D90" s="314"/>
      <c r="E90" s="314"/>
      <c r="F90" s="314"/>
      <c r="G90" s="314"/>
      <c r="H90" s="314"/>
    </row>
    <row r="91" spans="1:11" ht="15" customHeight="1" x14ac:dyDescent="0.25">
      <c r="B91" s="184"/>
      <c r="C91" s="184"/>
      <c r="D91" s="184"/>
      <c r="E91" s="184"/>
      <c r="F91" s="184"/>
      <c r="G91" s="184"/>
      <c r="H91" s="184"/>
    </row>
    <row r="92" spans="1:11" ht="15" customHeight="1" x14ac:dyDescent="0.25">
      <c r="B92" s="184"/>
      <c r="C92" s="309" t="s">
        <v>55</v>
      </c>
      <c r="D92" s="310"/>
      <c r="E92" s="309" t="s">
        <v>56</v>
      </c>
      <c r="F92" s="310"/>
      <c r="G92" s="309" t="s">
        <v>57</v>
      </c>
      <c r="H92" s="311"/>
      <c r="I92" s="310"/>
      <c r="J92" s="184"/>
    </row>
    <row r="93" spans="1:11" ht="15" customHeight="1" x14ac:dyDescent="0.25">
      <c r="C93" s="199" t="s">
        <v>896</v>
      </c>
      <c r="D93" s="200"/>
      <c r="E93" s="312">
        <v>0.9</v>
      </c>
      <c r="F93" s="304"/>
      <c r="G93" s="312">
        <v>1</v>
      </c>
      <c r="H93" s="305"/>
      <c r="I93" s="304"/>
      <c r="J93" s="184"/>
    </row>
    <row r="94" spans="1:11" ht="15" customHeight="1" x14ac:dyDescent="0.25">
      <c r="C94" s="199" t="s">
        <v>895</v>
      </c>
      <c r="D94" s="203"/>
      <c r="E94" s="369">
        <v>0</v>
      </c>
      <c r="F94" s="367"/>
      <c r="G94" s="369">
        <v>0.1</v>
      </c>
      <c r="H94" s="368"/>
      <c r="I94" s="367"/>
      <c r="J94" s="184"/>
    </row>
    <row r="95" spans="1:11" ht="15" customHeight="1" x14ac:dyDescent="0.25">
      <c r="B95" s="184"/>
      <c r="C95" s="303"/>
      <c r="D95" s="304"/>
      <c r="E95" s="303"/>
      <c r="F95" s="304"/>
      <c r="G95" s="303"/>
      <c r="H95" s="305"/>
      <c r="I95" s="304"/>
      <c r="J95" s="184"/>
    </row>
    <row r="96" spans="1:11" ht="15" customHeight="1" x14ac:dyDescent="0.25">
      <c r="B96" s="184"/>
      <c r="C96" s="366"/>
      <c r="D96" s="367"/>
      <c r="E96" s="366"/>
      <c r="F96" s="367"/>
      <c r="G96" s="366"/>
      <c r="H96" s="368"/>
      <c r="I96" s="367"/>
      <c r="J96" s="184"/>
    </row>
    <row r="97" spans="2:17" ht="15" customHeight="1" x14ac:dyDescent="0.25">
      <c r="B97" s="184"/>
      <c r="C97" s="303"/>
      <c r="D97" s="304"/>
      <c r="E97" s="303"/>
      <c r="F97" s="304"/>
      <c r="G97" s="303"/>
      <c r="H97" s="305"/>
      <c r="I97" s="304"/>
      <c r="J97" s="184"/>
    </row>
    <row r="98" spans="2:17" ht="15" customHeight="1" x14ac:dyDescent="0.25">
      <c r="B98" s="184"/>
      <c r="C98" s="366"/>
      <c r="D98" s="367"/>
      <c r="E98" s="366"/>
      <c r="F98" s="367"/>
      <c r="G98" s="366"/>
      <c r="H98" s="368"/>
      <c r="I98" s="367"/>
      <c r="J98" s="184"/>
      <c r="O98" s="47"/>
      <c r="P98" s="48"/>
      <c r="Q98" s="47"/>
    </row>
    <row r="99" spans="2:17" ht="15" customHeight="1" x14ac:dyDescent="0.25">
      <c r="B99" s="184"/>
      <c r="C99" s="303"/>
      <c r="D99" s="304"/>
      <c r="E99" s="303"/>
      <c r="F99" s="304"/>
      <c r="G99" s="303"/>
      <c r="H99" s="305"/>
      <c r="I99" s="304"/>
      <c r="J99" s="184"/>
    </row>
    <row r="100" spans="2:17" ht="15" customHeight="1" x14ac:dyDescent="0.25">
      <c r="B100" s="184"/>
      <c r="C100" s="366"/>
      <c r="D100" s="367"/>
      <c r="E100" s="366"/>
      <c r="F100" s="367"/>
      <c r="G100" s="366"/>
      <c r="H100" s="368"/>
      <c r="I100" s="367"/>
      <c r="J100" s="184"/>
    </row>
    <row r="101" spans="2:17" x14ac:dyDescent="0.25">
      <c r="D101" s="49"/>
    </row>
  </sheetData>
  <sheetProtection password="C6A8" sheet="1" objects="1" scenarios="1"/>
  <mergeCells count="72">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4:J64"/>
    <mergeCell ref="B47:J47"/>
    <mergeCell ref="B48:J48"/>
    <mergeCell ref="B49:J49"/>
    <mergeCell ref="B50:J50"/>
    <mergeCell ref="B51:J51"/>
    <mergeCell ref="B52:J52"/>
    <mergeCell ref="B53:J53"/>
    <mergeCell ref="B56:J56"/>
    <mergeCell ref="B57:J57"/>
    <mergeCell ref="B58:J58"/>
    <mergeCell ref="B59:J59"/>
    <mergeCell ref="C76:D76"/>
    <mergeCell ref="F76:G76"/>
    <mergeCell ref="B67:J67"/>
    <mergeCell ref="C69:D69"/>
    <mergeCell ref="F69:G69"/>
    <mergeCell ref="F70:G70"/>
    <mergeCell ref="F71:G71"/>
    <mergeCell ref="F72:G72"/>
    <mergeCell ref="F73:G73"/>
    <mergeCell ref="C74:D74"/>
    <mergeCell ref="F74:G74"/>
    <mergeCell ref="C75:D75"/>
    <mergeCell ref="F75:G75"/>
    <mergeCell ref="C77:D77"/>
    <mergeCell ref="F77:G77"/>
    <mergeCell ref="B90:H90"/>
    <mergeCell ref="C92:D92"/>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2">
      <formula1>metdoc</formula1>
    </dataValidation>
    <dataValidation type="list" allowBlank="1" showInputMessage="1" showErrorMessage="1" sqref="C93:C94">
      <formula1>eval</formula1>
    </dataValidation>
    <dataValidation type="list" allowBlank="1" showInputMessage="1" showErrorMessage="1" sqref="B74:B77 C70:C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3"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18114"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18115"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18116"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18117"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18118"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18119"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18120"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18121" r:id="rId11" name="Check Box 9">
              <controlPr defaultSize="0" autoFill="0" autoLine="0" autoPict="0">
                <anchor moveWithCells="1">
                  <from>
                    <xdr:col>3</xdr:col>
                    <xdr:colOff>1190625</xdr:colOff>
                    <xdr:row>12</xdr:row>
                    <xdr:rowOff>9525</xdr:rowOff>
                  </from>
                  <to>
                    <xdr:col>3</xdr:col>
                    <xdr:colOff>1200150</xdr:colOff>
                    <xdr:row>13</xdr:row>
                    <xdr:rowOff>28575</xdr:rowOff>
                  </to>
                </anchor>
              </controlPr>
            </control>
          </mc:Choice>
        </mc:AlternateContent>
        <mc:AlternateContent xmlns:mc="http://schemas.openxmlformats.org/markup-compatibility/2006">
          <mc:Choice Requires="x14">
            <control shapeId="218122"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8123"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18124"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8"/>
  <dimension ref="A1:K82"/>
  <sheetViews>
    <sheetView workbookViewId="0">
      <selection activeCell="J104" sqref="J104"/>
    </sheetView>
  </sheetViews>
  <sheetFormatPr defaultColWidth="9.140625" defaultRowHeight="15" x14ac:dyDescent="0.25"/>
  <cols>
    <col min="1" max="1" width="3.28515625" style="174" customWidth="1"/>
    <col min="2" max="2" width="24.85546875" style="174" customWidth="1"/>
    <col min="3" max="3" width="14.140625" style="174" customWidth="1"/>
    <col min="4" max="4" width="25.42578125" style="174" customWidth="1"/>
    <col min="5" max="5" width="16.85546875" style="174" customWidth="1"/>
    <col min="6" max="6" width="15.85546875" style="174" customWidth="1"/>
    <col min="7" max="7" width="21.140625" style="174" customWidth="1"/>
    <col min="8" max="8" width="9.140625" style="174"/>
    <col min="9" max="9" width="19.5703125" style="174" customWidth="1"/>
    <col min="10" max="10" width="7.5703125" style="174" customWidth="1"/>
    <col min="11" max="16384" width="9.140625" style="174"/>
  </cols>
  <sheetData>
    <row r="1" spans="1:10" ht="23.25" customHeight="1" x14ac:dyDescent="0.25">
      <c r="A1" s="402" t="s">
        <v>0</v>
      </c>
      <c r="B1" s="402"/>
      <c r="C1" s="402"/>
      <c r="D1" s="402"/>
      <c r="E1" s="402"/>
      <c r="F1" s="402"/>
      <c r="G1" s="402"/>
      <c r="H1" s="402"/>
      <c r="I1" s="402"/>
      <c r="J1" s="402"/>
    </row>
    <row r="2" spans="1:10" x14ac:dyDescent="0.25">
      <c r="B2" s="80"/>
      <c r="C2" s="80"/>
      <c r="D2" s="80"/>
      <c r="E2" s="80"/>
      <c r="F2" s="80"/>
      <c r="G2" s="80"/>
      <c r="H2" s="80"/>
      <c r="I2" s="80"/>
      <c r="J2" s="80"/>
    </row>
    <row r="3" spans="1:10" x14ac:dyDescent="0.25">
      <c r="B3" s="81" t="s">
        <v>1</v>
      </c>
      <c r="C3" s="120" t="s">
        <v>636</v>
      </c>
      <c r="D3" s="82" t="s">
        <v>2</v>
      </c>
      <c r="E3" s="403" t="s">
        <v>637</v>
      </c>
      <c r="F3" s="327"/>
      <c r="G3" s="327"/>
      <c r="H3" s="327"/>
      <c r="I3" s="327"/>
      <c r="J3" s="327"/>
    </row>
    <row r="4" spans="1:10" x14ac:dyDescent="0.25">
      <c r="B4" s="80"/>
      <c r="D4" s="80"/>
      <c r="E4" s="327"/>
      <c r="F4" s="327"/>
      <c r="G4" s="327"/>
      <c r="H4" s="327"/>
      <c r="I4" s="327"/>
      <c r="J4" s="327"/>
    </row>
    <row r="5" spans="1:10" x14ac:dyDescent="0.25">
      <c r="B5" s="80"/>
      <c r="C5" s="84"/>
      <c r="D5" s="80"/>
      <c r="E5" s="80"/>
      <c r="F5" s="80"/>
      <c r="G5" s="80"/>
      <c r="H5" s="80"/>
      <c r="I5" s="80"/>
      <c r="J5" s="80"/>
    </row>
    <row r="6" spans="1:10" x14ac:dyDescent="0.25">
      <c r="A6" s="85"/>
      <c r="B6" s="81" t="s">
        <v>6</v>
      </c>
      <c r="C6" s="84"/>
      <c r="D6" s="86" t="s">
        <v>7</v>
      </c>
      <c r="E6" s="80"/>
      <c r="F6" s="80"/>
      <c r="G6" s="80"/>
      <c r="H6" s="80"/>
      <c r="I6" s="80"/>
      <c r="J6" s="80"/>
    </row>
    <row r="7" spans="1:10" ht="15.75" x14ac:dyDescent="0.25">
      <c r="B7" s="80" t="s">
        <v>9</v>
      </c>
      <c r="C7" s="404" t="s">
        <v>683</v>
      </c>
      <c r="D7" s="404"/>
      <c r="E7" s="404"/>
      <c r="F7" s="404"/>
      <c r="G7" s="404"/>
      <c r="H7" s="404"/>
      <c r="I7" s="404"/>
      <c r="J7" s="404"/>
    </row>
    <row r="8" spans="1:10" ht="15.75" x14ac:dyDescent="0.25">
      <c r="B8" s="80" t="s">
        <v>11</v>
      </c>
      <c r="C8" s="404" t="s">
        <v>684</v>
      </c>
      <c r="D8" s="404"/>
      <c r="E8" s="404"/>
      <c r="F8" s="404"/>
      <c r="G8" s="404"/>
      <c r="H8" s="404"/>
      <c r="I8" s="404"/>
      <c r="J8" s="404"/>
    </row>
    <row r="9" spans="1:10" ht="15.75" x14ac:dyDescent="0.25">
      <c r="B9" s="80" t="s">
        <v>13</v>
      </c>
      <c r="C9" s="404" t="s">
        <v>685</v>
      </c>
      <c r="D9" s="404"/>
      <c r="E9" s="404"/>
      <c r="F9" s="404"/>
      <c r="G9" s="404"/>
      <c r="H9" s="404"/>
      <c r="I9" s="404"/>
      <c r="J9" s="404"/>
    </row>
    <row r="10" spans="1:10" x14ac:dyDescent="0.25">
      <c r="B10" s="80"/>
      <c r="C10" s="89"/>
      <c r="D10" s="89"/>
      <c r="E10" s="89"/>
      <c r="F10" s="89"/>
      <c r="G10" s="89"/>
      <c r="H10" s="89"/>
      <c r="I10" s="89"/>
      <c r="J10" s="89"/>
    </row>
    <row r="11" spans="1:10" ht="45" customHeight="1" x14ac:dyDescent="0.25">
      <c r="B11" s="405" t="s">
        <v>14</v>
      </c>
      <c r="C11" s="405"/>
      <c r="D11" s="405"/>
      <c r="E11" s="12">
        <v>6</v>
      </c>
      <c r="G11" s="90" t="s">
        <v>15</v>
      </c>
      <c r="H11" s="324" t="s">
        <v>3</v>
      </c>
      <c r="I11" s="324"/>
      <c r="J11" s="324"/>
    </row>
    <row r="12" spans="1:10" ht="17.25" customHeight="1" x14ac:dyDescent="0.25">
      <c r="B12" s="91" t="s">
        <v>16</v>
      </c>
      <c r="C12" s="80"/>
      <c r="D12" s="80"/>
      <c r="E12" s="80"/>
      <c r="F12" s="80"/>
      <c r="G12" s="406" t="s">
        <v>17</v>
      </c>
      <c r="H12" s="406"/>
      <c r="I12" s="406"/>
      <c r="J12" s="406"/>
    </row>
    <row r="13" spans="1:10" x14ac:dyDescent="0.25">
      <c r="B13" s="93" t="s">
        <v>18</v>
      </c>
      <c r="C13" s="80" t="s">
        <v>190</v>
      </c>
      <c r="I13" s="94"/>
    </row>
    <row r="14" spans="1:10" x14ac:dyDescent="0.25">
      <c r="B14" s="93"/>
      <c r="C14" s="80"/>
      <c r="I14" s="94"/>
    </row>
    <row r="15" spans="1:10" x14ac:dyDescent="0.25">
      <c r="B15" s="93"/>
      <c r="I15" s="94"/>
    </row>
    <row r="16" spans="1:10" ht="15" customHeight="1" x14ac:dyDescent="0.25">
      <c r="B16" s="407" t="s">
        <v>19</v>
      </c>
      <c r="C16" s="95"/>
      <c r="D16" s="96" t="s">
        <v>20</v>
      </c>
      <c r="E16" s="94"/>
      <c r="F16" s="94"/>
      <c r="G16" s="97" t="s">
        <v>21</v>
      </c>
      <c r="H16" s="94"/>
      <c r="J16" s="95"/>
    </row>
    <row r="17" spans="1:10" x14ac:dyDescent="0.25">
      <c r="B17" s="407"/>
      <c r="C17" s="133"/>
      <c r="D17" s="112" t="s">
        <v>22</v>
      </c>
      <c r="E17" s="134"/>
      <c r="G17" s="112" t="s">
        <v>23</v>
      </c>
      <c r="H17" s="24">
        <v>6</v>
      </c>
      <c r="J17" s="95"/>
    </row>
    <row r="18" spans="1:10" x14ac:dyDescent="0.25">
      <c r="B18" s="99"/>
      <c r="D18" s="26" t="s">
        <v>24</v>
      </c>
      <c r="E18" s="135"/>
      <c r="F18" s="94"/>
      <c r="G18" s="26" t="s">
        <v>25</v>
      </c>
      <c r="H18" s="27"/>
      <c r="J18" s="95"/>
    </row>
    <row r="19" spans="1:10" x14ac:dyDescent="0.25">
      <c r="B19" s="157" t="s">
        <v>868</v>
      </c>
      <c r="C19" s="72">
        <v>6</v>
      </c>
      <c r="D19" s="112" t="s">
        <v>26</v>
      </c>
      <c r="E19" s="24"/>
      <c r="G19" s="112" t="s">
        <v>27</v>
      </c>
      <c r="H19" s="24"/>
      <c r="J19" s="95"/>
    </row>
    <row r="20" spans="1:10" x14ac:dyDescent="0.25">
      <c r="B20" s="80"/>
      <c r="D20" s="26" t="s">
        <v>28</v>
      </c>
      <c r="E20" s="27"/>
      <c r="G20" s="26" t="s">
        <v>29</v>
      </c>
      <c r="H20" s="27"/>
      <c r="J20" s="80"/>
    </row>
    <row r="21" spans="1:10" x14ac:dyDescent="0.25">
      <c r="D21" s="112" t="s">
        <v>30</v>
      </c>
      <c r="E21" s="24"/>
      <c r="G21" s="112" t="s">
        <v>31</v>
      </c>
      <c r="H21" s="24"/>
      <c r="J21" s="95"/>
    </row>
    <row r="22" spans="1:10" x14ac:dyDescent="0.25">
      <c r="D22" s="26" t="s">
        <v>32</v>
      </c>
      <c r="E22" s="27"/>
      <c r="G22" s="26" t="s">
        <v>33</v>
      </c>
      <c r="H22" s="27"/>
      <c r="J22" s="95"/>
    </row>
    <row r="23" spans="1:10" x14ac:dyDescent="0.25">
      <c r="D23" s="29"/>
      <c r="E23" s="30"/>
      <c r="F23" s="31"/>
      <c r="G23" s="32"/>
      <c r="H23" s="30"/>
      <c r="J23" s="95"/>
    </row>
    <row r="24" spans="1:10" x14ac:dyDescent="0.25">
      <c r="D24" s="29"/>
      <c r="E24" s="30"/>
      <c r="F24" s="31"/>
      <c r="G24" s="32"/>
      <c r="H24" s="30"/>
      <c r="I24" s="31"/>
      <c r="J24" s="100"/>
    </row>
    <row r="25" spans="1:10" x14ac:dyDescent="0.25">
      <c r="A25" s="85"/>
      <c r="B25" s="101" t="s">
        <v>34</v>
      </c>
    </row>
    <row r="26" spans="1:10" x14ac:dyDescent="0.25">
      <c r="B26" s="102" t="s">
        <v>35</v>
      </c>
    </row>
    <row r="27" spans="1:10" x14ac:dyDescent="0.25">
      <c r="A27" s="174">
        <v>1</v>
      </c>
      <c r="B27" s="401" t="s">
        <v>686</v>
      </c>
      <c r="C27" s="300"/>
      <c r="D27" s="300"/>
      <c r="E27" s="300"/>
      <c r="F27" s="300"/>
      <c r="G27" s="300"/>
      <c r="H27" s="300"/>
      <c r="I27" s="300"/>
      <c r="J27" s="300"/>
    </row>
    <row r="28" spans="1:10" x14ac:dyDescent="0.25">
      <c r="A28" s="174">
        <v>2</v>
      </c>
      <c r="B28" s="194" t="s">
        <v>687</v>
      </c>
      <c r="C28" s="186"/>
      <c r="D28" s="186"/>
      <c r="E28" s="186"/>
      <c r="F28" s="186"/>
      <c r="G28" s="186"/>
      <c r="H28" s="186"/>
      <c r="I28" s="186"/>
      <c r="J28" s="186"/>
    </row>
    <row r="29" spans="1:10" x14ac:dyDescent="0.25">
      <c r="A29" s="174">
        <v>3</v>
      </c>
      <c r="B29" s="401" t="s">
        <v>688</v>
      </c>
      <c r="C29" s="300"/>
      <c r="D29" s="300"/>
      <c r="E29" s="300"/>
      <c r="F29" s="300"/>
      <c r="G29" s="300"/>
      <c r="H29" s="300"/>
      <c r="I29" s="300"/>
      <c r="J29" s="300"/>
    </row>
    <row r="30" spans="1:10" x14ac:dyDescent="0.25">
      <c r="A30" s="174">
        <v>4</v>
      </c>
      <c r="B30" s="401" t="s">
        <v>689</v>
      </c>
      <c r="C30" s="300"/>
      <c r="D30" s="300"/>
      <c r="E30" s="300"/>
      <c r="F30" s="300"/>
      <c r="G30" s="300"/>
      <c r="H30" s="300"/>
      <c r="I30" s="300"/>
      <c r="J30" s="300"/>
    </row>
    <row r="31" spans="1:10" x14ac:dyDescent="0.25">
      <c r="A31" s="174">
        <v>5</v>
      </c>
      <c r="B31" s="401" t="s">
        <v>690</v>
      </c>
      <c r="C31" s="300"/>
      <c r="D31" s="300"/>
      <c r="E31" s="300"/>
      <c r="F31" s="300"/>
      <c r="G31" s="300"/>
      <c r="H31" s="300"/>
      <c r="I31" s="300"/>
      <c r="J31" s="300"/>
    </row>
    <row r="32" spans="1:10" x14ac:dyDescent="0.25">
      <c r="B32" s="299"/>
      <c r="C32" s="300"/>
      <c r="D32" s="300"/>
      <c r="E32" s="300"/>
      <c r="F32" s="300"/>
      <c r="G32" s="300"/>
      <c r="H32" s="300"/>
      <c r="I32" s="300"/>
      <c r="J32" s="300"/>
    </row>
    <row r="34" spans="1:10" x14ac:dyDescent="0.25">
      <c r="A34" s="31"/>
      <c r="B34" s="31"/>
      <c r="C34" s="31"/>
      <c r="D34" s="32"/>
      <c r="E34" s="30"/>
      <c r="F34" s="31"/>
      <c r="G34" s="32"/>
      <c r="H34" s="30"/>
      <c r="I34" s="31"/>
      <c r="J34" s="100"/>
    </row>
    <row r="35" spans="1:10" x14ac:dyDescent="0.25">
      <c r="A35" s="85"/>
      <c r="B35" s="81" t="s">
        <v>36</v>
      </c>
      <c r="C35" s="95"/>
      <c r="E35" s="21"/>
      <c r="F35" s="92"/>
      <c r="G35" s="87"/>
      <c r="H35" s="98"/>
      <c r="I35" s="92"/>
      <c r="J35" s="95"/>
    </row>
    <row r="36" spans="1:10" x14ac:dyDescent="0.25">
      <c r="B36" s="103" t="s">
        <v>37</v>
      </c>
      <c r="C36" s="95"/>
      <c r="E36" s="21"/>
      <c r="F36" s="92"/>
      <c r="G36" s="87"/>
      <c r="H36" s="98"/>
      <c r="I36" s="92"/>
      <c r="J36" s="95"/>
    </row>
    <row r="37" spans="1:10" x14ac:dyDescent="0.25">
      <c r="B37" s="28" t="s">
        <v>38</v>
      </c>
      <c r="C37" s="28"/>
      <c r="I37" s="28"/>
      <c r="J37" s="28"/>
    </row>
    <row r="38" spans="1:10" ht="15" customHeight="1" x14ac:dyDescent="0.25">
      <c r="B38" s="352" t="s">
        <v>691</v>
      </c>
      <c r="C38" s="352"/>
      <c r="D38" s="352"/>
      <c r="E38" s="352"/>
      <c r="F38" s="352"/>
      <c r="G38" s="352"/>
      <c r="H38" s="352"/>
      <c r="I38" s="352"/>
      <c r="J38" s="352"/>
    </row>
    <row r="39" spans="1:10" x14ac:dyDescent="0.25">
      <c r="B39" s="104" t="s">
        <v>39</v>
      </c>
      <c r="C39" s="104"/>
      <c r="D39" s="104"/>
      <c r="E39" s="104"/>
      <c r="F39" s="104"/>
      <c r="G39" s="104"/>
      <c r="H39" s="104"/>
      <c r="I39" s="104"/>
      <c r="J39" s="104"/>
    </row>
    <row r="40" spans="1:10" ht="15" customHeight="1" x14ac:dyDescent="0.25">
      <c r="B40" s="400" t="s">
        <v>692</v>
      </c>
      <c r="C40" s="353"/>
      <c r="D40" s="353"/>
      <c r="E40" s="353"/>
      <c r="F40" s="353"/>
      <c r="G40" s="353"/>
      <c r="H40" s="353"/>
      <c r="I40" s="353"/>
      <c r="J40" s="353"/>
    </row>
    <row r="41" spans="1:10" x14ac:dyDescent="0.25">
      <c r="B41" s="104" t="s">
        <v>40</v>
      </c>
      <c r="C41" s="104"/>
      <c r="D41" s="104"/>
      <c r="E41" s="104"/>
      <c r="F41" s="104"/>
      <c r="G41" s="104"/>
      <c r="H41" s="104"/>
      <c r="I41" s="104"/>
      <c r="J41" s="104"/>
    </row>
    <row r="42" spans="1:10" ht="15" customHeight="1" x14ac:dyDescent="0.25">
      <c r="B42" s="352" t="s">
        <v>693</v>
      </c>
      <c r="C42" s="352"/>
      <c r="D42" s="352"/>
      <c r="E42" s="352"/>
      <c r="F42" s="352"/>
      <c r="G42" s="352"/>
      <c r="H42" s="352"/>
      <c r="I42" s="352"/>
      <c r="J42" s="352"/>
    </row>
    <row r="43" spans="1:10" x14ac:dyDescent="0.25">
      <c r="B43" s="105"/>
      <c r="C43" s="105"/>
      <c r="D43" s="105"/>
      <c r="E43" s="105"/>
      <c r="F43" s="105"/>
      <c r="G43" s="105"/>
      <c r="H43" s="105"/>
      <c r="I43" s="105"/>
      <c r="J43" s="105"/>
    </row>
    <row r="44" spans="1:10" x14ac:dyDescent="0.25">
      <c r="A44" s="85"/>
      <c r="B44" s="101" t="s">
        <v>41</v>
      </c>
      <c r="H44" s="40"/>
      <c r="I44" s="40"/>
      <c r="J44" s="40"/>
    </row>
    <row r="45" spans="1:10" x14ac:dyDescent="0.25">
      <c r="B45" s="101" t="s">
        <v>42</v>
      </c>
      <c r="H45" s="41"/>
      <c r="I45" s="41"/>
      <c r="J45" s="41"/>
    </row>
    <row r="46" spans="1:10" x14ac:dyDescent="0.25">
      <c r="B46" s="174" t="s">
        <v>43</v>
      </c>
      <c r="H46" s="42"/>
      <c r="I46" s="42"/>
      <c r="J46" s="42"/>
    </row>
    <row r="47" spans="1:10" x14ac:dyDescent="0.25">
      <c r="A47" s="174">
        <v>1</v>
      </c>
      <c r="B47" s="401" t="s">
        <v>694</v>
      </c>
      <c r="C47" s="300"/>
      <c r="D47" s="300"/>
      <c r="E47" s="300"/>
      <c r="F47" s="300"/>
      <c r="G47" s="300"/>
      <c r="H47" s="300"/>
      <c r="I47" s="300"/>
      <c r="J47" s="300"/>
    </row>
    <row r="48" spans="1:10" x14ac:dyDescent="0.25">
      <c r="A48" s="174">
        <v>2</v>
      </c>
      <c r="B48" s="194" t="s">
        <v>695</v>
      </c>
      <c r="C48" s="186"/>
      <c r="D48" s="186"/>
      <c r="E48" s="186"/>
      <c r="F48" s="186"/>
      <c r="G48" s="186"/>
      <c r="H48" s="186"/>
      <c r="I48" s="186"/>
      <c r="J48" s="186"/>
    </row>
    <row r="49" spans="1:11" x14ac:dyDescent="0.25">
      <c r="B49" s="317"/>
      <c r="C49" s="317"/>
      <c r="D49" s="317"/>
      <c r="E49" s="317"/>
      <c r="F49" s="317"/>
      <c r="G49" s="317"/>
      <c r="H49" s="317"/>
      <c r="I49" s="317"/>
      <c r="J49" s="317"/>
    </row>
    <row r="50" spans="1:11" x14ac:dyDescent="0.25">
      <c r="B50" s="101" t="s">
        <v>44</v>
      </c>
      <c r="G50" s="87"/>
      <c r="H50" s="40"/>
      <c r="I50" s="40"/>
      <c r="J50" s="40"/>
    </row>
    <row r="51" spans="1:11" x14ac:dyDescent="0.25">
      <c r="B51" s="174" t="s">
        <v>45</v>
      </c>
      <c r="G51" s="87"/>
      <c r="H51" s="175"/>
      <c r="I51" s="175"/>
      <c r="J51" s="175"/>
    </row>
    <row r="52" spans="1:11" x14ac:dyDescent="0.25">
      <c r="A52" s="174">
        <v>1</v>
      </c>
      <c r="B52" s="401" t="s">
        <v>696</v>
      </c>
      <c r="C52" s="300"/>
      <c r="D52" s="300"/>
      <c r="E52" s="300"/>
      <c r="F52" s="300"/>
      <c r="G52" s="300"/>
      <c r="H52" s="300"/>
      <c r="I52" s="300"/>
      <c r="J52" s="300"/>
    </row>
    <row r="53" spans="1:11" x14ac:dyDescent="0.25">
      <c r="A53" s="174">
        <v>2</v>
      </c>
      <c r="B53" s="401" t="s">
        <v>697</v>
      </c>
      <c r="C53" s="300"/>
      <c r="D53" s="300"/>
      <c r="E53" s="300"/>
      <c r="F53" s="300"/>
      <c r="G53" s="300"/>
      <c r="H53" s="300"/>
      <c r="I53" s="300"/>
      <c r="J53" s="300"/>
    </row>
    <row r="54" spans="1:11" x14ac:dyDescent="0.25">
      <c r="A54" s="174">
        <v>3</v>
      </c>
      <c r="B54" s="401" t="s">
        <v>698</v>
      </c>
      <c r="C54" s="300"/>
      <c r="D54" s="300"/>
      <c r="E54" s="300"/>
      <c r="F54" s="300"/>
      <c r="G54" s="300"/>
      <c r="H54" s="300"/>
      <c r="I54" s="300"/>
      <c r="J54" s="300"/>
    </row>
    <row r="55" spans="1:11" x14ac:dyDescent="0.25">
      <c r="B55" s="299"/>
      <c r="C55" s="300"/>
      <c r="D55" s="300"/>
      <c r="E55" s="300"/>
      <c r="F55" s="300"/>
      <c r="G55" s="300"/>
      <c r="H55" s="300"/>
      <c r="I55" s="300"/>
      <c r="J55" s="300"/>
    </row>
    <row r="56" spans="1:11" x14ac:dyDescent="0.25">
      <c r="B56" s="101" t="s">
        <v>46</v>
      </c>
      <c r="D56" s="101"/>
      <c r="H56" s="175"/>
      <c r="I56" s="175"/>
      <c r="J56" s="175"/>
    </row>
    <row r="57" spans="1:11" x14ac:dyDescent="0.25">
      <c r="B57" s="393" t="s">
        <v>47</v>
      </c>
      <c r="C57" s="393"/>
      <c r="D57" s="393"/>
      <c r="E57" s="393"/>
      <c r="F57" s="393"/>
      <c r="G57" s="393"/>
      <c r="H57" s="393"/>
      <c r="I57" s="393"/>
      <c r="J57" s="393"/>
    </row>
    <row r="58" spans="1:11" x14ac:dyDescent="0.25">
      <c r="B58" s="195"/>
      <c r="C58" s="195"/>
      <c r="D58" s="195"/>
      <c r="E58" s="195"/>
      <c r="F58" s="195"/>
      <c r="H58" s="184">
        <f>SUM(E60:E67)</f>
        <v>150</v>
      </c>
      <c r="I58" s="175" t="str">
        <f>IF(H58=E11*25,"perfecte","cal revisar")</f>
        <v>perfecte</v>
      </c>
      <c r="J58" s="175" t="str">
        <f>IF(E11*7&lt;K59,"perfecte","cal revisar")</f>
        <v>perfecte</v>
      </c>
    </row>
    <row r="59" spans="1:11" ht="15" customHeight="1" x14ac:dyDescent="0.25">
      <c r="B59" s="195"/>
      <c r="C59" s="398" t="s">
        <v>48</v>
      </c>
      <c r="D59" s="399"/>
      <c r="E59" s="107" t="s">
        <v>49</v>
      </c>
      <c r="F59" s="398" t="s">
        <v>50</v>
      </c>
      <c r="G59" s="399"/>
      <c r="I59" s="175" t="s">
        <v>888</v>
      </c>
      <c r="J59" s="175" t="s">
        <v>889</v>
      </c>
      <c r="K59" s="175">
        <f>SUM(K60:K67)</f>
        <v>80</v>
      </c>
    </row>
    <row r="60" spans="1:11" x14ac:dyDescent="0.25">
      <c r="C60" s="174" t="s">
        <v>874</v>
      </c>
      <c r="D60" s="204"/>
      <c r="E60" s="136">
        <v>35</v>
      </c>
      <c r="F60" s="388">
        <v>1</v>
      </c>
      <c r="G60" s="389"/>
      <c r="I60" s="175"/>
      <c r="J60" s="175"/>
      <c r="K60" s="175">
        <f t="shared" ref="K60:K67" si="0">E60*F60</f>
        <v>35</v>
      </c>
    </row>
    <row r="61" spans="1:11" ht="15.75" customHeight="1" x14ac:dyDescent="0.25">
      <c r="C61" s="174" t="s">
        <v>876</v>
      </c>
      <c r="D61" s="205"/>
      <c r="E61" s="137">
        <v>25</v>
      </c>
      <c r="F61" s="385">
        <v>1</v>
      </c>
      <c r="G61" s="386"/>
      <c r="I61" s="175"/>
      <c r="J61" s="175"/>
      <c r="K61" s="175">
        <f t="shared" si="0"/>
        <v>25</v>
      </c>
    </row>
    <row r="62" spans="1:11" ht="15" customHeight="1" x14ac:dyDescent="0.25">
      <c r="C62" s="174" t="s">
        <v>102</v>
      </c>
      <c r="D62" s="204"/>
      <c r="E62" s="136">
        <v>20</v>
      </c>
      <c r="F62" s="388">
        <v>1</v>
      </c>
      <c r="G62" s="389"/>
      <c r="I62" s="175"/>
      <c r="J62" s="175"/>
      <c r="K62" s="175">
        <f t="shared" si="0"/>
        <v>20</v>
      </c>
    </row>
    <row r="63" spans="1:11" ht="15" customHeight="1" x14ac:dyDescent="0.25">
      <c r="C63" s="174" t="s">
        <v>884</v>
      </c>
      <c r="D63" s="205"/>
      <c r="E63" s="137">
        <v>70</v>
      </c>
      <c r="F63" s="385">
        <v>0</v>
      </c>
      <c r="G63" s="386"/>
      <c r="I63" s="175"/>
      <c r="J63" s="175"/>
      <c r="K63" s="175">
        <f t="shared" si="0"/>
        <v>0</v>
      </c>
    </row>
    <row r="64" spans="1:11" ht="15" customHeight="1" x14ac:dyDescent="0.25">
      <c r="A64" s="85"/>
      <c r="C64" s="397"/>
      <c r="D64" s="389"/>
      <c r="E64" s="108"/>
      <c r="F64" s="397"/>
      <c r="G64" s="389"/>
      <c r="I64" s="175"/>
      <c r="J64" s="175"/>
      <c r="K64" s="175">
        <f t="shared" si="0"/>
        <v>0</v>
      </c>
    </row>
    <row r="65" spans="2:11" x14ac:dyDescent="0.25">
      <c r="B65" s="195"/>
      <c r="C65" s="195"/>
      <c r="D65" s="195"/>
      <c r="E65" s="195"/>
      <c r="F65" s="195"/>
      <c r="I65" s="175"/>
      <c r="J65" s="175"/>
      <c r="K65" s="175">
        <f t="shared" si="0"/>
        <v>0</v>
      </c>
    </row>
    <row r="66" spans="2:11" x14ac:dyDescent="0.25">
      <c r="B66" s="101" t="s">
        <v>51</v>
      </c>
      <c r="I66" s="175"/>
      <c r="J66" s="175"/>
      <c r="K66" s="175">
        <f t="shared" si="0"/>
        <v>0</v>
      </c>
    </row>
    <row r="67" spans="2:11" x14ac:dyDescent="0.25">
      <c r="B67" s="102" t="s">
        <v>52</v>
      </c>
      <c r="I67" s="175"/>
      <c r="J67" s="175"/>
      <c r="K67" s="175">
        <f t="shared" si="0"/>
        <v>0</v>
      </c>
    </row>
    <row r="68" spans="2:11" x14ac:dyDescent="0.25">
      <c r="C68" s="174" t="s">
        <v>897</v>
      </c>
      <c r="D68" s="190"/>
      <c r="E68" s="190"/>
      <c r="F68" s="190"/>
      <c r="G68" s="190"/>
      <c r="H68" s="190"/>
      <c r="I68" s="190"/>
      <c r="J68" s="190"/>
      <c r="K68" s="190"/>
    </row>
    <row r="69" spans="2:11" x14ac:dyDescent="0.25">
      <c r="C69" s="174" t="s">
        <v>886</v>
      </c>
      <c r="D69" s="190"/>
      <c r="E69" s="190"/>
      <c r="F69" s="190"/>
      <c r="G69" s="190"/>
      <c r="H69" s="190"/>
      <c r="I69" s="190"/>
      <c r="J69" s="190"/>
      <c r="K69" s="190"/>
    </row>
    <row r="70" spans="2:11" x14ac:dyDescent="0.25">
      <c r="C70" s="174" t="s">
        <v>898</v>
      </c>
      <c r="D70" s="190"/>
      <c r="E70" s="190"/>
      <c r="F70" s="190"/>
      <c r="G70" s="190"/>
      <c r="H70" s="190"/>
      <c r="I70" s="190"/>
      <c r="J70" s="190"/>
      <c r="K70" s="190"/>
    </row>
    <row r="71" spans="2:11" x14ac:dyDescent="0.25">
      <c r="C71" s="174" t="s">
        <v>899</v>
      </c>
      <c r="D71" s="190"/>
      <c r="E71" s="190"/>
      <c r="F71" s="190"/>
      <c r="G71" s="190"/>
      <c r="H71" s="190"/>
      <c r="I71" s="190"/>
      <c r="J71" s="190"/>
      <c r="K71" s="190"/>
    </row>
    <row r="72" spans="2:11" x14ac:dyDescent="0.25">
      <c r="C72" s="182"/>
      <c r="D72" s="190"/>
      <c r="E72" s="190"/>
      <c r="F72" s="190"/>
      <c r="G72" s="190"/>
      <c r="H72" s="190"/>
      <c r="I72" s="190"/>
      <c r="J72" s="190"/>
      <c r="K72" s="190"/>
    </row>
    <row r="74" spans="2:11" x14ac:dyDescent="0.25">
      <c r="B74" s="101" t="s">
        <v>53</v>
      </c>
    </row>
    <row r="75" spans="2:11" x14ac:dyDescent="0.25">
      <c r="B75" s="393" t="s">
        <v>54</v>
      </c>
      <c r="C75" s="393"/>
      <c r="D75" s="393"/>
      <c r="E75" s="393"/>
      <c r="F75" s="393"/>
      <c r="G75" s="393"/>
      <c r="H75" s="393"/>
    </row>
    <row r="76" spans="2:11" x14ac:dyDescent="0.25">
      <c r="B76" s="195"/>
      <c r="C76" s="195"/>
      <c r="D76" s="195"/>
      <c r="E76" s="195"/>
      <c r="F76" s="195"/>
      <c r="G76" s="195"/>
      <c r="H76" s="195"/>
    </row>
    <row r="77" spans="2:11" ht="15" customHeight="1" x14ac:dyDescent="0.25">
      <c r="B77" s="195"/>
      <c r="C77" s="394" t="s">
        <v>55</v>
      </c>
      <c r="D77" s="395"/>
      <c r="E77" s="394" t="s">
        <v>56</v>
      </c>
      <c r="F77" s="395"/>
      <c r="G77" s="394" t="s">
        <v>57</v>
      </c>
      <c r="H77" s="396"/>
      <c r="I77" s="395"/>
      <c r="J77" s="195"/>
    </row>
    <row r="78" spans="2:11" x14ac:dyDescent="0.25">
      <c r="C78" s="199" t="s">
        <v>907</v>
      </c>
      <c r="D78" s="204"/>
      <c r="E78" s="388">
        <v>0.3</v>
      </c>
      <c r="F78" s="389"/>
      <c r="G78" s="388">
        <v>0.5</v>
      </c>
      <c r="H78" s="390"/>
      <c r="I78" s="389"/>
      <c r="J78" s="195"/>
    </row>
    <row r="79" spans="2:11" ht="15" customHeight="1" x14ac:dyDescent="0.25">
      <c r="C79" s="199" t="s">
        <v>900</v>
      </c>
      <c r="D79" s="205"/>
      <c r="E79" s="385">
        <v>0.3</v>
      </c>
      <c r="F79" s="386"/>
      <c r="G79" s="385">
        <v>0.5</v>
      </c>
      <c r="H79" s="387"/>
      <c r="I79" s="386"/>
      <c r="J79" s="195"/>
    </row>
    <row r="80" spans="2:11" ht="15" customHeight="1" x14ac:dyDescent="0.25">
      <c r="C80" s="199" t="s">
        <v>901</v>
      </c>
      <c r="D80" s="204"/>
      <c r="E80" s="388">
        <v>0.1</v>
      </c>
      <c r="F80" s="389"/>
      <c r="G80" s="388">
        <v>0.2</v>
      </c>
      <c r="H80" s="390"/>
      <c r="I80" s="389"/>
      <c r="J80" s="195"/>
    </row>
    <row r="81" spans="2:10" ht="15" customHeight="1" x14ac:dyDescent="0.25">
      <c r="B81" s="195"/>
      <c r="C81" s="391"/>
      <c r="D81" s="386"/>
      <c r="E81" s="392"/>
      <c r="F81" s="386"/>
      <c r="G81" s="392"/>
      <c r="H81" s="387"/>
      <c r="I81" s="386"/>
      <c r="J81" s="195"/>
    </row>
    <row r="82" spans="2:10" x14ac:dyDescent="0.25">
      <c r="D82" s="49"/>
    </row>
  </sheetData>
  <sheetProtection password="C6A8" sheet="1" objects="1" scenarios="1"/>
  <mergeCells count="45">
    <mergeCell ref="B31:J31"/>
    <mergeCell ref="A1:J1"/>
    <mergeCell ref="E3:J4"/>
    <mergeCell ref="C7:J7"/>
    <mergeCell ref="C8:J8"/>
    <mergeCell ref="C9:J9"/>
    <mergeCell ref="B11:D11"/>
    <mergeCell ref="H11:J11"/>
    <mergeCell ref="G12:J12"/>
    <mergeCell ref="B16:B17"/>
    <mergeCell ref="B27:J27"/>
    <mergeCell ref="B29:J29"/>
    <mergeCell ref="B30:J30"/>
    <mergeCell ref="C59:D59"/>
    <mergeCell ref="F59:G59"/>
    <mergeCell ref="B32:J32"/>
    <mergeCell ref="B38:J38"/>
    <mergeCell ref="B40:J40"/>
    <mergeCell ref="B42:J42"/>
    <mergeCell ref="B47:J47"/>
    <mergeCell ref="B49:J49"/>
    <mergeCell ref="B52:J52"/>
    <mergeCell ref="B53:J53"/>
    <mergeCell ref="B54:J54"/>
    <mergeCell ref="B55:J55"/>
    <mergeCell ref="B57:J57"/>
    <mergeCell ref="F60:G60"/>
    <mergeCell ref="F61:G61"/>
    <mergeCell ref="F62:G62"/>
    <mergeCell ref="F63:G63"/>
    <mergeCell ref="C64:D64"/>
    <mergeCell ref="F64:G64"/>
    <mergeCell ref="B75:H75"/>
    <mergeCell ref="C77:D77"/>
    <mergeCell ref="E77:F77"/>
    <mergeCell ref="G77:I77"/>
    <mergeCell ref="E78:F78"/>
    <mergeCell ref="G78:I78"/>
    <mergeCell ref="E79:F79"/>
    <mergeCell ref="G79:I79"/>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68:C71">
      <formula1>metdoc</formula1>
    </dataValidation>
    <dataValidation type="list" allowBlank="1" showInputMessage="1" showErrorMessage="1" sqref="C78:C80">
      <formula1>eval</formula1>
    </dataValidation>
    <dataValidation type="list" allowBlank="1" showInputMessage="1" showErrorMessage="1" sqref="B64 C60:C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7" r:id="rId3" name="Label 1">
              <controlPr defaultSize="0" autoFill="0" autoLine="0" autoPict="0">
                <anchor moveWithCells="1" sizeWithCells="1">
                  <from>
                    <xdr:col>3</xdr:col>
                    <xdr:colOff>104775</xdr:colOff>
                    <xdr:row>16</xdr:row>
                    <xdr:rowOff>95250</xdr:rowOff>
                  </from>
                  <to>
                    <xdr:col>3</xdr:col>
                    <xdr:colOff>295275</xdr:colOff>
                    <xdr:row>17</xdr:row>
                    <xdr:rowOff>133350</xdr:rowOff>
                  </to>
                </anchor>
              </controlPr>
            </control>
          </mc:Choice>
        </mc:AlternateContent>
        <mc:AlternateContent xmlns:mc="http://schemas.openxmlformats.org/markup-compatibility/2006">
          <mc:Choice Requires="x14">
            <control shapeId="219138"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39"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40"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41" r:id="rId7" name="Label 5">
              <controlPr defaultSize="0" autoFill="0" autoLine="0" autoPict="0">
                <anchor moveWithCells="1" sizeWithCells="1">
                  <from>
                    <xdr:col>3</xdr:col>
                    <xdr:colOff>95250</xdr:colOff>
                    <xdr:row>18</xdr:row>
                    <xdr:rowOff>85725</xdr:rowOff>
                  </from>
                  <to>
                    <xdr:col>3</xdr:col>
                    <xdr:colOff>285750</xdr:colOff>
                    <xdr:row>19</xdr:row>
                    <xdr:rowOff>123825</xdr:rowOff>
                  </to>
                </anchor>
              </controlPr>
            </control>
          </mc:Choice>
        </mc:AlternateContent>
        <mc:AlternateContent xmlns:mc="http://schemas.openxmlformats.org/markup-compatibility/2006">
          <mc:Choice Requires="x14">
            <control shapeId="219142" r:id="rId8" name="Label 6">
              <controlPr defaultSize="0" autoFill="0" autoLine="0" autoPict="0">
                <anchor moveWithCells="1" sizeWithCells="1">
                  <from>
                    <xdr:col>3</xdr:col>
                    <xdr:colOff>85725</xdr:colOff>
                    <xdr:row>20</xdr:row>
                    <xdr:rowOff>57150</xdr:rowOff>
                  </from>
                  <to>
                    <xdr:col>3</xdr:col>
                    <xdr:colOff>276225</xdr:colOff>
                    <xdr:row>21</xdr:row>
                    <xdr:rowOff>95250</xdr:rowOff>
                  </to>
                </anchor>
              </controlPr>
            </control>
          </mc:Choice>
        </mc:AlternateContent>
        <mc:AlternateContent xmlns:mc="http://schemas.openxmlformats.org/markup-compatibility/2006">
          <mc:Choice Requires="x14">
            <control shapeId="219143" r:id="rId9" name="Check Box 7">
              <controlPr defaultSize="0" autoFill="0" autoLine="0" autoPict="0">
                <anchor moveWithCells="1">
                  <from>
                    <xdr:col>3</xdr:col>
                    <xdr:colOff>0</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19144" r:id="rId10" name="Check Box 8">
              <controlPr defaultSize="0" autoFill="0" autoLine="0" autoPict="0">
                <anchor moveWithCells="1">
                  <from>
                    <xdr:col>3</xdr:col>
                    <xdr:colOff>447675</xdr:colOff>
                    <xdr:row>12</xdr:row>
                    <xdr:rowOff>9525</xdr:rowOff>
                  </from>
                  <to>
                    <xdr:col>3</xdr:col>
                    <xdr:colOff>609600</xdr:colOff>
                    <xdr:row>13</xdr:row>
                    <xdr:rowOff>19050</xdr:rowOff>
                  </to>
                </anchor>
              </controlPr>
            </control>
          </mc:Choice>
        </mc:AlternateContent>
        <mc:AlternateContent xmlns:mc="http://schemas.openxmlformats.org/markup-compatibility/2006">
          <mc:Choice Requires="x14">
            <control shapeId="219145"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9146"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9147"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9148"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mc:AlternateContent xmlns:mc="http://schemas.openxmlformats.org/markup-compatibility/2006">
          <mc:Choice Requires="x14">
            <control shapeId="219149" r:id="rId15" name="Label 13">
              <controlPr defaultSize="0" autoFill="0" autoLine="0" autoPict="0">
                <anchor moveWithCells="1" sizeWithCells="1">
                  <from>
                    <xdr:col>3</xdr:col>
                    <xdr:colOff>104775</xdr:colOff>
                    <xdr:row>16</xdr:row>
                    <xdr:rowOff>95250</xdr:rowOff>
                  </from>
                  <to>
                    <xdr:col>3</xdr:col>
                    <xdr:colOff>295275</xdr:colOff>
                    <xdr:row>17</xdr:row>
                    <xdr:rowOff>133350</xdr:rowOff>
                  </to>
                </anchor>
              </controlPr>
            </control>
          </mc:Choice>
        </mc:AlternateContent>
        <mc:AlternateContent xmlns:mc="http://schemas.openxmlformats.org/markup-compatibility/2006">
          <mc:Choice Requires="x14">
            <control shapeId="219150"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51"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52"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53" r:id="rId19" name="Label 17">
              <controlPr defaultSize="0" autoFill="0" autoLine="0" autoPict="0">
                <anchor moveWithCells="1" sizeWithCells="1">
                  <from>
                    <xdr:col>3</xdr:col>
                    <xdr:colOff>95250</xdr:colOff>
                    <xdr:row>18</xdr:row>
                    <xdr:rowOff>85725</xdr:rowOff>
                  </from>
                  <to>
                    <xdr:col>3</xdr:col>
                    <xdr:colOff>285750</xdr:colOff>
                    <xdr:row>19</xdr:row>
                    <xdr:rowOff>123825</xdr:rowOff>
                  </to>
                </anchor>
              </controlPr>
            </control>
          </mc:Choice>
        </mc:AlternateContent>
        <mc:AlternateContent xmlns:mc="http://schemas.openxmlformats.org/markup-compatibility/2006">
          <mc:Choice Requires="x14">
            <control shapeId="219154" r:id="rId20" name="Label 18">
              <controlPr defaultSize="0" autoFill="0" autoLine="0" autoPict="0">
                <anchor moveWithCells="1" sizeWithCells="1">
                  <from>
                    <xdr:col>3</xdr:col>
                    <xdr:colOff>85725</xdr:colOff>
                    <xdr:row>20</xdr:row>
                    <xdr:rowOff>57150</xdr:rowOff>
                  </from>
                  <to>
                    <xdr:col>3</xdr:col>
                    <xdr:colOff>276225</xdr:colOff>
                    <xdr:row>21</xdr:row>
                    <xdr:rowOff>95250</xdr:rowOff>
                  </to>
                </anchor>
              </controlPr>
            </control>
          </mc:Choice>
        </mc:AlternateContent>
        <mc:AlternateContent xmlns:mc="http://schemas.openxmlformats.org/markup-compatibility/2006">
          <mc:Choice Requires="x14">
            <control shapeId="219155" r:id="rId21" name="Check Box 19">
              <controlPr defaultSize="0" autoFill="0" autoLine="0" autoPict="0">
                <anchor moveWithCells="1">
                  <from>
                    <xdr:col>3</xdr:col>
                    <xdr:colOff>0</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19156" r:id="rId22" name="Check Box 20">
              <controlPr defaultSize="0" autoFill="0" autoLine="0" autoPict="0">
                <anchor moveWithCells="1">
                  <from>
                    <xdr:col>3</xdr:col>
                    <xdr:colOff>447675</xdr:colOff>
                    <xdr:row>12</xdr:row>
                    <xdr:rowOff>9525</xdr:rowOff>
                  </from>
                  <to>
                    <xdr:col>3</xdr:col>
                    <xdr:colOff>609600</xdr:colOff>
                    <xdr:row>13</xdr:row>
                    <xdr:rowOff>19050</xdr:rowOff>
                  </to>
                </anchor>
              </controlPr>
            </control>
          </mc:Choice>
        </mc:AlternateContent>
        <mc:AlternateContent xmlns:mc="http://schemas.openxmlformats.org/markup-compatibility/2006">
          <mc:Choice Requires="x14">
            <control shapeId="219157" r:id="rId23" name="Check Box 21">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9158" r:id="rId24" name="Check Box 2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9159" r:id="rId25" name="Check Box 23">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9160" r:id="rId26" name="Check Box 2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mc:AlternateContent xmlns:mc="http://schemas.openxmlformats.org/markup-compatibility/2006">
          <mc:Choice Requires="x14">
            <control shapeId="219161" r:id="rId27" name="Label 25">
              <controlPr defaultSize="0" autoFill="0" autoLine="0" autoPict="0">
                <anchor moveWithCells="1" sizeWithCells="1">
                  <from>
                    <xdr:col>3</xdr:col>
                    <xdr:colOff>104775</xdr:colOff>
                    <xdr:row>16</xdr:row>
                    <xdr:rowOff>95250</xdr:rowOff>
                  </from>
                  <to>
                    <xdr:col>3</xdr:col>
                    <xdr:colOff>295275</xdr:colOff>
                    <xdr:row>17</xdr:row>
                    <xdr:rowOff>133350</xdr:rowOff>
                  </to>
                </anchor>
              </controlPr>
            </control>
          </mc:Choice>
        </mc:AlternateContent>
        <mc:AlternateContent xmlns:mc="http://schemas.openxmlformats.org/markup-compatibility/2006">
          <mc:Choice Requires="x14">
            <control shapeId="219162"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63"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64"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65" r:id="rId31" name="Label 29">
              <controlPr defaultSize="0" autoFill="0" autoLine="0" autoPict="0">
                <anchor moveWithCells="1" sizeWithCells="1">
                  <from>
                    <xdr:col>3</xdr:col>
                    <xdr:colOff>95250</xdr:colOff>
                    <xdr:row>18</xdr:row>
                    <xdr:rowOff>85725</xdr:rowOff>
                  </from>
                  <to>
                    <xdr:col>3</xdr:col>
                    <xdr:colOff>285750</xdr:colOff>
                    <xdr:row>19</xdr:row>
                    <xdr:rowOff>123825</xdr:rowOff>
                  </to>
                </anchor>
              </controlPr>
            </control>
          </mc:Choice>
        </mc:AlternateContent>
        <mc:AlternateContent xmlns:mc="http://schemas.openxmlformats.org/markup-compatibility/2006">
          <mc:Choice Requires="x14">
            <control shapeId="219166" r:id="rId32" name="Label 30">
              <controlPr defaultSize="0" autoFill="0" autoLine="0" autoPict="0">
                <anchor moveWithCells="1" sizeWithCells="1">
                  <from>
                    <xdr:col>3</xdr:col>
                    <xdr:colOff>85725</xdr:colOff>
                    <xdr:row>20</xdr:row>
                    <xdr:rowOff>57150</xdr:rowOff>
                  </from>
                  <to>
                    <xdr:col>3</xdr:col>
                    <xdr:colOff>276225</xdr:colOff>
                    <xdr:row>21</xdr:row>
                    <xdr:rowOff>95250</xdr:rowOff>
                  </to>
                </anchor>
              </controlPr>
            </control>
          </mc:Choice>
        </mc:AlternateContent>
        <mc:AlternateContent xmlns:mc="http://schemas.openxmlformats.org/markup-compatibility/2006">
          <mc:Choice Requires="x14">
            <control shapeId="219167" r:id="rId33" name="Check Box 31">
              <controlPr defaultSize="0" autoFill="0" autoLine="0" autoPict="0">
                <anchor moveWithCells="1">
                  <from>
                    <xdr:col>3</xdr:col>
                    <xdr:colOff>0</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19168"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19169" r:id="rId35" name="Check Box 33">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9170" r:id="rId36" name="Check Box 34">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9171" r:id="rId37" name="Check Box 35">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9172" r:id="rId38" name="Check Box 36">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9"/>
  <dimension ref="A1:K79"/>
  <sheetViews>
    <sheetView workbookViewId="0">
      <selection activeCell="J104" sqref="J104"/>
    </sheetView>
  </sheetViews>
  <sheetFormatPr defaultColWidth="9.140625" defaultRowHeight="15" x14ac:dyDescent="0.25"/>
  <cols>
    <col min="1" max="1" width="3" style="174" customWidth="1"/>
    <col min="2" max="2" width="34.85546875" style="174" customWidth="1"/>
    <col min="3" max="3" width="18.42578125" style="174" customWidth="1"/>
    <col min="4" max="4" width="21.28515625" style="174" customWidth="1"/>
    <col min="5" max="5" width="9.140625" style="174"/>
    <col min="6" max="6" width="17.42578125" style="174" customWidth="1"/>
    <col min="7" max="7" width="24.42578125" style="174" customWidth="1"/>
    <col min="8" max="8" width="13.5703125" style="174" customWidth="1"/>
    <col min="9" max="9" width="9.140625" style="174"/>
    <col min="10" max="10" width="27.42578125" style="174" customWidth="1"/>
    <col min="11" max="16384" width="9.140625" style="174"/>
  </cols>
  <sheetData>
    <row r="1" spans="1:10" ht="23.25" x14ac:dyDescent="0.25">
      <c r="A1" s="402" t="s">
        <v>0</v>
      </c>
      <c r="B1" s="402"/>
      <c r="C1" s="402"/>
      <c r="D1" s="402"/>
      <c r="E1" s="402"/>
      <c r="F1" s="402"/>
      <c r="G1" s="402"/>
      <c r="H1" s="402"/>
      <c r="I1" s="402"/>
      <c r="J1" s="402"/>
    </row>
    <row r="2" spans="1:10" x14ac:dyDescent="0.25">
      <c r="B2" s="80"/>
      <c r="C2" s="80"/>
      <c r="D2" s="80"/>
      <c r="E2" s="80"/>
      <c r="F2" s="80"/>
      <c r="G2" s="80"/>
      <c r="H2" s="80"/>
      <c r="I2" s="80"/>
      <c r="J2" s="80"/>
    </row>
    <row r="3" spans="1:10" x14ac:dyDescent="0.25">
      <c r="B3" s="81" t="s">
        <v>1</v>
      </c>
      <c r="C3" s="120" t="s">
        <v>636</v>
      </c>
      <c r="D3" s="82" t="s">
        <v>2</v>
      </c>
      <c r="E3" s="403" t="s">
        <v>637</v>
      </c>
      <c r="F3" s="327"/>
      <c r="G3" s="327"/>
      <c r="H3" s="327"/>
      <c r="I3" s="327"/>
      <c r="J3" s="327"/>
    </row>
    <row r="4" spans="1:10" x14ac:dyDescent="0.25">
      <c r="B4" s="80"/>
      <c r="D4" s="80"/>
      <c r="E4" s="327"/>
      <c r="F4" s="327"/>
      <c r="G4" s="327"/>
      <c r="H4" s="327"/>
      <c r="I4" s="327"/>
      <c r="J4" s="327"/>
    </row>
    <row r="5" spans="1:10" x14ac:dyDescent="0.25">
      <c r="B5" s="80"/>
      <c r="C5" s="84"/>
      <c r="D5" s="80"/>
      <c r="E5" s="80"/>
      <c r="F5" s="80"/>
      <c r="G5" s="80"/>
      <c r="H5" s="80"/>
      <c r="I5" s="80"/>
      <c r="J5" s="80"/>
    </row>
    <row r="6" spans="1:10" x14ac:dyDescent="0.25">
      <c r="A6" s="85"/>
      <c r="B6" s="81" t="s">
        <v>6</v>
      </c>
      <c r="C6" s="84"/>
      <c r="D6" s="86" t="s">
        <v>7</v>
      </c>
      <c r="E6" s="80"/>
      <c r="F6" s="80"/>
      <c r="G6" s="80"/>
      <c r="H6" s="80"/>
      <c r="I6" s="80"/>
      <c r="J6" s="80"/>
    </row>
    <row r="7" spans="1:10" ht="15.75" x14ac:dyDescent="0.25">
      <c r="B7" s="80" t="s">
        <v>9</v>
      </c>
      <c r="C7" s="404" t="s">
        <v>699</v>
      </c>
      <c r="D7" s="404"/>
      <c r="E7" s="404"/>
      <c r="F7" s="404"/>
      <c r="G7" s="404"/>
      <c r="H7" s="404"/>
      <c r="I7" s="404"/>
      <c r="J7" s="404"/>
    </row>
    <row r="8" spans="1:10" ht="15.75" x14ac:dyDescent="0.25">
      <c r="B8" s="80" t="s">
        <v>11</v>
      </c>
      <c r="C8" s="404" t="s">
        <v>700</v>
      </c>
      <c r="D8" s="404"/>
      <c r="E8" s="404"/>
      <c r="F8" s="404"/>
      <c r="G8" s="404"/>
      <c r="H8" s="404"/>
      <c r="I8" s="404"/>
      <c r="J8" s="404"/>
    </row>
    <row r="9" spans="1:10" ht="15.75" x14ac:dyDescent="0.25">
      <c r="B9" s="80" t="s">
        <v>13</v>
      </c>
      <c r="C9" s="404" t="s">
        <v>701</v>
      </c>
      <c r="D9" s="404"/>
      <c r="E9" s="404"/>
      <c r="F9" s="404"/>
      <c r="G9" s="404"/>
      <c r="H9" s="404"/>
      <c r="I9" s="404"/>
      <c r="J9" s="404"/>
    </row>
    <row r="10" spans="1:10" x14ac:dyDescent="0.25">
      <c r="B10" s="80"/>
      <c r="C10" s="89"/>
      <c r="D10" s="89"/>
      <c r="E10" s="89"/>
      <c r="F10" s="89"/>
      <c r="G10" s="89"/>
      <c r="H10" s="89"/>
      <c r="I10" s="89"/>
      <c r="J10" s="89"/>
    </row>
    <row r="11" spans="1:10" x14ac:dyDescent="0.25">
      <c r="B11" s="405" t="s">
        <v>14</v>
      </c>
      <c r="C11" s="405"/>
      <c r="D11" s="405"/>
      <c r="E11" s="12">
        <v>6</v>
      </c>
      <c r="G11" s="90" t="s">
        <v>15</v>
      </c>
      <c r="H11" s="324" t="s">
        <v>3</v>
      </c>
      <c r="I11" s="324"/>
      <c r="J11" s="324"/>
    </row>
    <row r="12" spans="1:10" ht="17.25" x14ac:dyDescent="0.25">
      <c r="B12" s="91" t="s">
        <v>16</v>
      </c>
      <c r="C12" s="80"/>
      <c r="D12" s="80"/>
      <c r="E12" s="80"/>
      <c r="F12" s="80"/>
      <c r="G12" s="406" t="s">
        <v>17</v>
      </c>
      <c r="H12" s="406"/>
      <c r="I12" s="406"/>
      <c r="J12" s="406"/>
    </row>
    <row r="13" spans="1:10" x14ac:dyDescent="0.25">
      <c r="B13" s="93" t="s">
        <v>18</v>
      </c>
      <c r="C13" s="95" t="s">
        <v>190</v>
      </c>
      <c r="I13" s="94"/>
    </row>
    <row r="14" spans="1:10" x14ac:dyDescent="0.25">
      <c r="B14" s="93"/>
      <c r="C14" s="80"/>
      <c r="I14" s="94"/>
    </row>
    <row r="15" spans="1:10" x14ac:dyDescent="0.25">
      <c r="B15" s="407" t="s">
        <v>19</v>
      </c>
      <c r="D15" s="96" t="s">
        <v>20</v>
      </c>
      <c r="E15" s="94"/>
      <c r="F15" s="94"/>
      <c r="G15" s="97" t="s">
        <v>21</v>
      </c>
      <c r="H15" s="94"/>
      <c r="J15" s="95"/>
    </row>
    <row r="16" spans="1:10" x14ac:dyDescent="0.25">
      <c r="B16" s="407"/>
      <c r="C16" s="94"/>
      <c r="D16" s="112" t="s">
        <v>22</v>
      </c>
      <c r="E16" s="138"/>
      <c r="G16" s="112" t="s">
        <v>23</v>
      </c>
      <c r="H16" s="113"/>
      <c r="J16" s="95"/>
    </row>
    <row r="17" spans="1:10" x14ac:dyDescent="0.25">
      <c r="B17" s="99"/>
      <c r="D17" s="26" t="s">
        <v>24</v>
      </c>
      <c r="E17" s="27"/>
      <c r="F17" s="94"/>
      <c r="G17" s="26" t="s">
        <v>25</v>
      </c>
      <c r="H17" s="27">
        <v>6</v>
      </c>
      <c r="J17" s="95"/>
    </row>
    <row r="18" spans="1:10" x14ac:dyDescent="0.25">
      <c r="B18" s="28"/>
      <c r="D18" s="112" t="s">
        <v>26</v>
      </c>
      <c r="E18" s="113"/>
      <c r="G18" s="112" t="s">
        <v>27</v>
      </c>
      <c r="H18" s="113"/>
      <c r="J18" s="95"/>
    </row>
    <row r="19" spans="1:10" x14ac:dyDescent="0.25">
      <c r="B19" s="158" t="s">
        <v>159</v>
      </c>
      <c r="C19" s="72">
        <v>6</v>
      </c>
      <c r="D19" s="26" t="s">
        <v>28</v>
      </c>
      <c r="E19" s="27"/>
      <c r="G19" s="26" t="s">
        <v>29</v>
      </c>
      <c r="H19" s="27"/>
      <c r="J19" s="80"/>
    </row>
    <row r="20" spans="1:10" x14ac:dyDescent="0.25">
      <c r="D20" s="112" t="s">
        <v>30</v>
      </c>
      <c r="E20" s="113"/>
      <c r="G20" s="112" t="s">
        <v>31</v>
      </c>
      <c r="H20" s="113"/>
      <c r="J20" s="95"/>
    </row>
    <row r="21" spans="1:10" x14ac:dyDescent="0.25">
      <c r="D21" s="26" t="s">
        <v>32</v>
      </c>
      <c r="E21" s="27"/>
      <c r="G21" s="26" t="s">
        <v>33</v>
      </c>
      <c r="H21" s="27"/>
      <c r="J21" s="95"/>
    </row>
    <row r="22" spans="1:10" x14ac:dyDescent="0.25">
      <c r="D22" s="29"/>
      <c r="E22" s="30"/>
      <c r="F22" s="31"/>
      <c r="G22" s="32"/>
      <c r="H22" s="30"/>
      <c r="J22" s="95"/>
    </row>
    <row r="23" spans="1:10" x14ac:dyDescent="0.25">
      <c r="D23" s="29"/>
      <c r="E23" s="30"/>
      <c r="F23" s="31"/>
      <c r="G23" s="32"/>
      <c r="H23" s="30"/>
      <c r="I23" s="31"/>
      <c r="J23" s="100"/>
    </row>
    <row r="24" spans="1:10" x14ac:dyDescent="0.25">
      <c r="A24" s="85"/>
      <c r="B24" s="101" t="s">
        <v>34</v>
      </c>
    </row>
    <row r="25" spans="1:10" x14ac:dyDescent="0.25">
      <c r="B25" s="102" t="s">
        <v>35</v>
      </c>
    </row>
    <row r="26" spans="1:10" x14ac:dyDescent="0.25">
      <c r="A26" s="174">
        <v>1</v>
      </c>
      <c r="B26" s="401" t="s">
        <v>686</v>
      </c>
      <c r="C26" s="300"/>
      <c r="D26" s="300"/>
      <c r="E26" s="300"/>
      <c r="F26" s="300"/>
      <c r="G26" s="300"/>
      <c r="H26" s="300"/>
      <c r="I26" s="300"/>
      <c r="J26" s="300"/>
    </row>
    <row r="27" spans="1:10" x14ac:dyDescent="0.25">
      <c r="A27" s="174">
        <v>2</v>
      </c>
      <c r="B27" s="194" t="s">
        <v>702</v>
      </c>
      <c r="C27" s="186"/>
      <c r="D27" s="186"/>
      <c r="E27" s="186"/>
      <c r="F27" s="186"/>
      <c r="G27" s="186"/>
      <c r="H27" s="186"/>
      <c r="I27" s="186"/>
      <c r="J27" s="186"/>
    </row>
    <row r="28" spans="1:10" x14ac:dyDescent="0.25">
      <c r="A28" s="174">
        <v>3</v>
      </c>
      <c r="B28" s="401" t="s">
        <v>688</v>
      </c>
      <c r="C28" s="300"/>
      <c r="D28" s="300"/>
      <c r="E28" s="300"/>
      <c r="F28" s="300"/>
      <c r="G28" s="300"/>
      <c r="H28" s="300"/>
      <c r="I28" s="300"/>
      <c r="J28" s="300"/>
    </row>
    <row r="29" spans="1:10" x14ac:dyDescent="0.25">
      <c r="A29" s="174">
        <v>4</v>
      </c>
      <c r="B29" s="401" t="s">
        <v>703</v>
      </c>
      <c r="C29" s="300"/>
      <c r="D29" s="300"/>
      <c r="E29" s="300"/>
      <c r="F29" s="300"/>
      <c r="G29" s="300"/>
      <c r="H29" s="300"/>
      <c r="I29" s="300"/>
      <c r="J29" s="300"/>
    </row>
    <row r="30" spans="1:10" x14ac:dyDescent="0.25">
      <c r="A30" s="174">
        <v>5</v>
      </c>
      <c r="B30" s="299" t="s">
        <v>690</v>
      </c>
      <c r="C30" s="300"/>
      <c r="D30" s="300"/>
      <c r="E30" s="300"/>
      <c r="F30" s="300"/>
      <c r="G30" s="300"/>
      <c r="H30" s="300"/>
      <c r="I30" s="300"/>
      <c r="J30" s="300"/>
    </row>
    <row r="31" spans="1:10" x14ac:dyDescent="0.25">
      <c r="B31" s="299"/>
      <c r="C31" s="300"/>
      <c r="D31" s="300"/>
      <c r="E31" s="300"/>
      <c r="F31" s="300"/>
      <c r="G31" s="300"/>
      <c r="H31" s="300"/>
      <c r="I31" s="300"/>
      <c r="J31" s="300"/>
    </row>
    <row r="33" spans="1:10" x14ac:dyDescent="0.25">
      <c r="A33" s="31"/>
      <c r="B33" s="31"/>
      <c r="C33" s="31"/>
      <c r="D33" s="32"/>
      <c r="E33" s="30"/>
      <c r="F33" s="31"/>
      <c r="G33" s="32"/>
      <c r="H33" s="30"/>
      <c r="I33" s="31"/>
      <c r="J33" s="100"/>
    </row>
    <row r="34" spans="1:10" x14ac:dyDescent="0.25">
      <c r="A34" s="85"/>
      <c r="B34" s="81" t="s">
        <v>36</v>
      </c>
      <c r="C34" s="95"/>
      <c r="E34" s="21"/>
      <c r="F34" s="92"/>
      <c r="G34" s="87"/>
      <c r="H34" s="98"/>
      <c r="I34" s="92"/>
      <c r="J34" s="95"/>
    </row>
    <row r="35" spans="1:10" x14ac:dyDescent="0.25">
      <c r="B35" s="103" t="s">
        <v>37</v>
      </c>
      <c r="C35" s="95"/>
      <c r="E35" s="21"/>
      <c r="F35" s="92"/>
      <c r="G35" s="87"/>
      <c r="H35" s="98"/>
      <c r="I35" s="92"/>
      <c r="J35" s="95"/>
    </row>
    <row r="36" spans="1:10" x14ac:dyDescent="0.25">
      <c r="B36" s="28" t="s">
        <v>38</v>
      </c>
      <c r="C36" s="28"/>
      <c r="I36" s="28"/>
      <c r="J36" s="28"/>
    </row>
    <row r="37" spans="1:10" x14ac:dyDescent="0.25">
      <c r="B37" s="352" t="s">
        <v>704</v>
      </c>
      <c r="C37" s="352"/>
      <c r="D37" s="352"/>
      <c r="E37" s="352"/>
      <c r="F37" s="352"/>
      <c r="G37" s="352"/>
      <c r="H37" s="352"/>
      <c r="I37" s="352"/>
      <c r="J37" s="352"/>
    </row>
    <row r="38" spans="1:10" x14ac:dyDescent="0.25">
      <c r="B38" s="104" t="s">
        <v>39</v>
      </c>
      <c r="C38" s="104"/>
      <c r="D38" s="104"/>
      <c r="E38" s="104"/>
      <c r="F38" s="104"/>
      <c r="G38" s="104"/>
      <c r="H38" s="104"/>
      <c r="I38" s="104"/>
      <c r="J38" s="104"/>
    </row>
    <row r="39" spans="1:10" x14ac:dyDescent="0.25">
      <c r="B39" s="400" t="s">
        <v>705</v>
      </c>
      <c r="C39" s="353"/>
      <c r="D39" s="353"/>
      <c r="E39" s="353"/>
      <c r="F39" s="353"/>
      <c r="G39" s="353"/>
      <c r="H39" s="353"/>
      <c r="I39" s="353"/>
      <c r="J39" s="353"/>
    </row>
    <row r="40" spans="1:10" x14ac:dyDescent="0.25">
      <c r="B40" s="104" t="s">
        <v>40</v>
      </c>
      <c r="C40" s="104"/>
      <c r="D40" s="104"/>
      <c r="E40" s="104"/>
      <c r="F40" s="104"/>
      <c r="G40" s="104"/>
      <c r="H40" s="104"/>
      <c r="I40" s="104"/>
      <c r="J40" s="104"/>
    </row>
    <row r="41" spans="1:10" x14ac:dyDescent="0.25">
      <c r="B41" s="352" t="s">
        <v>706</v>
      </c>
      <c r="C41" s="352"/>
      <c r="D41" s="352"/>
      <c r="E41" s="352"/>
      <c r="F41" s="352"/>
      <c r="G41" s="352"/>
      <c r="H41" s="352"/>
      <c r="I41" s="352"/>
      <c r="J41" s="352"/>
    </row>
    <row r="42" spans="1:10" x14ac:dyDescent="0.25">
      <c r="B42" s="105"/>
      <c r="C42" s="105"/>
      <c r="D42" s="105"/>
      <c r="E42" s="105"/>
      <c r="F42" s="105"/>
      <c r="G42" s="105"/>
      <c r="H42" s="105"/>
      <c r="I42" s="105"/>
      <c r="J42" s="105"/>
    </row>
    <row r="43" spans="1:10" x14ac:dyDescent="0.25">
      <c r="A43" s="85"/>
      <c r="B43" s="101" t="s">
        <v>41</v>
      </c>
      <c r="H43" s="40"/>
      <c r="I43" s="40"/>
      <c r="J43" s="40"/>
    </row>
    <row r="44" spans="1:10" x14ac:dyDescent="0.25">
      <c r="B44" s="174" t="s">
        <v>43</v>
      </c>
      <c r="H44" s="42"/>
      <c r="I44" s="42"/>
      <c r="J44" s="42"/>
    </row>
    <row r="45" spans="1:10" x14ac:dyDescent="0.25">
      <c r="A45" s="174">
        <v>1</v>
      </c>
      <c r="B45" s="401" t="s">
        <v>694</v>
      </c>
      <c r="C45" s="300"/>
      <c r="D45" s="300"/>
      <c r="E45" s="300"/>
      <c r="F45" s="300"/>
      <c r="G45" s="300"/>
      <c r="H45" s="300"/>
      <c r="I45" s="300"/>
      <c r="J45" s="300"/>
    </row>
    <row r="46" spans="1:10" x14ac:dyDescent="0.25">
      <c r="A46" s="174">
        <v>2</v>
      </c>
      <c r="B46" s="194" t="s">
        <v>707</v>
      </c>
      <c r="C46" s="186"/>
      <c r="D46" s="186"/>
      <c r="E46" s="186"/>
      <c r="F46" s="186"/>
      <c r="G46" s="186"/>
      <c r="H46" s="186"/>
      <c r="I46" s="186"/>
      <c r="J46" s="186"/>
    </row>
    <row r="47" spans="1:10" x14ac:dyDescent="0.25">
      <c r="B47" s="317"/>
      <c r="C47" s="317"/>
      <c r="D47" s="317"/>
      <c r="E47" s="317"/>
      <c r="F47" s="317"/>
      <c r="G47" s="317"/>
      <c r="H47" s="317"/>
      <c r="I47" s="317"/>
      <c r="J47" s="317"/>
    </row>
    <row r="48" spans="1:10" x14ac:dyDescent="0.25">
      <c r="B48" s="101" t="s">
        <v>44</v>
      </c>
      <c r="G48" s="87"/>
      <c r="H48" s="40"/>
      <c r="I48" s="40"/>
      <c r="J48" s="40"/>
    </row>
    <row r="49" spans="1:11" x14ac:dyDescent="0.25">
      <c r="B49" s="174" t="s">
        <v>45</v>
      </c>
      <c r="G49" s="87"/>
      <c r="H49" s="175"/>
      <c r="I49" s="175"/>
      <c r="J49" s="175"/>
    </row>
    <row r="50" spans="1:11" x14ac:dyDescent="0.25">
      <c r="A50" s="174">
        <v>1</v>
      </c>
      <c r="B50" s="401" t="s">
        <v>696</v>
      </c>
      <c r="C50" s="300"/>
      <c r="D50" s="300"/>
      <c r="E50" s="300"/>
      <c r="F50" s="300"/>
      <c r="G50" s="300"/>
      <c r="H50" s="300"/>
      <c r="I50" s="300"/>
      <c r="J50" s="300"/>
    </row>
    <row r="51" spans="1:11" x14ac:dyDescent="0.25">
      <c r="A51" s="174">
        <v>2</v>
      </c>
      <c r="B51" s="401" t="s">
        <v>708</v>
      </c>
      <c r="C51" s="300"/>
      <c r="D51" s="300"/>
      <c r="E51" s="300"/>
      <c r="F51" s="300"/>
      <c r="G51" s="300"/>
      <c r="H51" s="300"/>
      <c r="I51" s="300"/>
      <c r="J51" s="300"/>
    </row>
    <row r="52" spans="1:11" x14ac:dyDescent="0.25">
      <c r="A52" s="174">
        <v>3</v>
      </c>
      <c r="B52" s="299" t="s">
        <v>698</v>
      </c>
      <c r="C52" s="300"/>
      <c r="D52" s="300"/>
      <c r="E52" s="300"/>
      <c r="F52" s="300"/>
      <c r="G52" s="300"/>
      <c r="H52" s="300"/>
      <c r="I52" s="300"/>
      <c r="J52" s="300"/>
    </row>
    <row r="53" spans="1:11" x14ac:dyDescent="0.25">
      <c r="B53" s="317"/>
      <c r="C53" s="317"/>
      <c r="D53" s="317"/>
      <c r="E53" s="317"/>
      <c r="F53" s="317"/>
      <c r="G53" s="317"/>
      <c r="H53" s="317"/>
      <c r="I53" s="317"/>
      <c r="J53" s="317"/>
    </row>
    <row r="54" spans="1:11" x14ac:dyDescent="0.25">
      <c r="B54" s="101" t="s">
        <v>46</v>
      </c>
      <c r="D54" s="101"/>
      <c r="H54" s="175"/>
      <c r="I54" s="175"/>
      <c r="J54" s="175"/>
    </row>
    <row r="55" spans="1:11" x14ac:dyDescent="0.25">
      <c r="B55" s="393" t="s">
        <v>47</v>
      </c>
      <c r="C55" s="393"/>
      <c r="D55" s="393"/>
      <c r="E55" s="393"/>
      <c r="F55" s="393"/>
      <c r="G55" s="393"/>
      <c r="H55" s="393"/>
      <c r="I55" s="393"/>
      <c r="J55" s="393"/>
    </row>
    <row r="56" spans="1:11" x14ac:dyDescent="0.25">
      <c r="B56" s="195"/>
      <c r="C56" s="195"/>
      <c r="D56" s="195"/>
      <c r="E56" s="195"/>
      <c r="F56" s="195"/>
      <c r="H56" s="184">
        <f>SUM(E58:E65)</f>
        <v>150</v>
      </c>
      <c r="I56" s="175" t="str">
        <f>IF(H56=E11*25,"perfecte","cal revisar")</f>
        <v>perfecte</v>
      </c>
      <c r="J56" s="175" t="str">
        <f>IF(E11*7&lt;K57,"perfecte","cal revisar")</f>
        <v>perfecte</v>
      </c>
    </row>
    <row r="57" spans="1:11" ht="15.75" x14ac:dyDescent="0.25">
      <c r="B57" s="195"/>
      <c r="C57" s="398" t="s">
        <v>48</v>
      </c>
      <c r="D57" s="399"/>
      <c r="E57" s="107" t="s">
        <v>49</v>
      </c>
      <c r="F57" s="398" t="s">
        <v>50</v>
      </c>
      <c r="G57" s="399"/>
      <c r="I57" s="175" t="s">
        <v>888</v>
      </c>
      <c r="J57" s="175" t="s">
        <v>889</v>
      </c>
      <c r="K57" s="175">
        <f>SUM(K58:K65)</f>
        <v>55</v>
      </c>
    </row>
    <row r="58" spans="1:11" x14ac:dyDescent="0.25">
      <c r="C58" s="174" t="s">
        <v>874</v>
      </c>
      <c r="D58" s="204"/>
      <c r="E58" s="136">
        <v>35</v>
      </c>
      <c r="F58" s="388">
        <v>1</v>
      </c>
      <c r="G58" s="389"/>
      <c r="I58" s="175"/>
      <c r="J58" s="175"/>
      <c r="K58" s="175">
        <f t="shared" ref="K58:K65" si="0">E58*F58</f>
        <v>35</v>
      </c>
    </row>
    <row r="59" spans="1:11" x14ac:dyDescent="0.25">
      <c r="C59" s="174" t="s">
        <v>876</v>
      </c>
      <c r="D59" s="139"/>
      <c r="E59" s="136">
        <v>25</v>
      </c>
      <c r="F59" s="140"/>
      <c r="G59" s="141">
        <v>1</v>
      </c>
      <c r="I59" s="175"/>
      <c r="J59" s="175"/>
      <c r="K59" s="175">
        <f t="shared" si="0"/>
        <v>0</v>
      </c>
    </row>
    <row r="60" spans="1:11" x14ac:dyDescent="0.25">
      <c r="C60" s="174" t="s">
        <v>884</v>
      </c>
      <c r="D60" s="205"/>
      <c r="E60" s="137">
        <v>70</v>
      </c>
      <c r="F60" s="385">
        <v>0</v>
      </c>
      <c r="G60" s="386"/>
      <c r="I60" s="175"/>
      <c r="J60" s="175"/>
      <c r="K60" s="175">
        <f t="shared" si="0"/>
        <v>0</v>
      </c>
    </row>
    <row r="61" spans="1:11" x14ac:dyDescent="0.25">
      <c r="A61" s="85"/>
      <c r="C61" s="174" t="s">
        <v>102</v>
      </c>
      <c r="D61" s="204"/>
      <c r="E61" s="136">
        <v>20</v>
      </c>
      <c r="F61" s="388">
        <v>1</v>
      </c>
      <c r="G61" s="389"/>
      <c r="I61" s="175"/>
      <c r="J61" s="175"/>
      <c r="K61" s="175">
        <f t="shared" si="0"/>
        <v>20</v>
      </c>
    </row>
    <row r="62" spans="1:11" x14ac:dyDescent="0.25">
      <c r="I62" s="175"/>
      <c r="J62" s="175"/>
      <c r="K62" s="175">
        <f t="shared" si="0"/>
        <v>0</v>
      </c>
    </row>
    <row r="63" spans="1:11" x14ac:dyDescent="0.25">
      <c r="B63" s="195"/>
      <c r="C63" s="195"/>
      <c r="D63" s="195"/>
      <c r="E63" s="195"/>
      <c r="F63" s="195"/>
      <c r="I63" s="175"/>
      <c r="J63" s="175"/>
      <c r="K63" s="175">
        <f t="shared" si="0"/>
        <v>0</v>
      </c>
    </row>
    <row r="64" spans="1:11" x14ac:dyDescent="0.25">
      <c r="B64" s="101" t="s">
        <v>51</v>
      </c>
      <c r="I64" s="175"/>
      <c r="J64" s="175"/>
      <c r="K64" s="175">
        <f t="shared" si="0"/>
        <v>0</v>
      </c>
    </row>
    <row r="65" spans="2:11" x14ac:dyDescent="0.25">
      <c r="B65" s="102" t="s">
        <v>52</v>
      </c>
      <c r="I65" s="175"/>
      <c r="J65" s="175"/>
      <c r="K65" s="175">
        <f t="shared" si="0"/>
        <v>0</v>
      </c>
    </row>
    <row r="66" spans="2:11" x14ac:dyDescent="0.25">
      <c r="C66" s="174" t="s">
        <v>897</v>
      </c>
      <c r="D66" s="190"/>
      <c r="E66" s="190"/>
      <c r="F66" s="190"/>
      <c r="G66" s="190"/>
      <c r="H66" s="190"/>
      <c r="I66" s="190"/>
      <c r="J66" s="190"/>
      <c r="K66" s="190"/>
    </row>
    <row r="67" spans="2:11" x14ac:dyDescent="0.25">
      <c r="C67" s="174" t="s">
        <v>899</v>
      </c>
      <c r="D67" s="190"/>
      <c r="E67" s="190"/>
      <c r="F67" s="190"/>
      <c r="G67" s="190"/>
      <c r="H67" s="190"/>
      <c r="I67" s="190"/>
      <c r="J67" s="190"/>
      <c r="K67" s="190"/>
    </row>
    <row r="68" spans="2:11" x14ac:dyDescent="0.25">
      <c r="C68" s="174" t="s">
        <v>898</v>
      </c>
      <c r="D68" s="190"/>
      <c r="E68" s="190"/>
      <c r="F68" s="190"/>
      <c r="G68" s="190"/>
      <c r="H68" s="190"/>
      <c r="I68" s="190"/>
      <c r="J68" s="190"/>
      <c r="K68" s="190"/>
    </row>
    <row r="69" spans="2:11" x14ac:dyDescent="0.25">
      <c r="C69" s="182"/>
      <c r="D69" s="190"/>
      <c r="E69" s="190"/>
      <c r="F69" s="190"/>
      <c r="G69" s="190"/>
      <c r="H69" s="190"/>
      <c r="I69" s="190"/>
      <c r="J69" s="190"/>
      <c r="K69" s="190"/>
    </row>
    <row r="71" spans="2:11" x14ac:dyDescent="0.25">
      <c r="B71" s="101" t="s">
        <v>53</v>
      </c>
    </row>
    <row r="72" spans="2:11" x14ac:dyDescent="0.25">
      <c r="B72" s="393" t="s">
        <v>54</v>
      </c>
      <c r="C72" s="393"/>
      <c r="D72" s="393"/>
      <c r="E72" s="393"/>
      <c r="F72" s="393"/>
      <c r="G72" s="393"/>
      <c r="H72" s="393"/>
    </row>
    <row r="73" spans="2:11" x14ac:dyDescent="0.25">
      <c r="B73" s="195"/>
      <c r="C73" s="195"/>
      <c r="D73" s="195"/>
      <c r="E73" s="195"/>
      <c r="F73" s="195"/>
      <c r="G73" s="195"/>
      <c r="H73" s="195"/>
    </row>
    <row r="74" spans="2:11" x14ac:dyDescent="0.25">
      <c r="B74" s="195"/>
      <c r="C74" s="394" t="s">
        <v>55</v>
      </c>
      <c r="D74" s="395"/>
      <c r="E74" s="394" t="s">
        <v>56</v>
      </c>
      <c r="F74" s="395"/>
      <c r="G74" s="394" t="s">
        <v>57</v>
      </c>
      <c r="H74" s="396"/>
      <c r="I74" s="395"/>
      <c r="J74" s="195"/>
    </row>
    <row r="75" spans="2:11" ht="15" customHeight="1" x14ac:dyDescent="0.25">
      <c r="C75" s="199" t="s">
        <v>907</v>
      </c>
      <c r="D75" s="204"/>
      <c r="E75" s="388">
        <v>0.3</v>
      </c>
      <c r="F75" s="389"/>
      <c r="G75" s="388">
        <v>0.5</v>
      </c>
      <c r="H75" s="390"/>
      <c r="I75" s="389"/>
      <c r="J75" s="195"/>
    </row>
    <row r="76" spans="2:11" x14ac:dyDescent="0.25">
      <c r="C76" s="199" t="s">
        <v>900</v>
      </c>
      <c r="D76" s="205"/>
      <c r="E76" s="385">
        <v>0.3</v>
      </c>
      <c r="F76" s="386"/>
      <c r="G76" s="385">
        <v>0.5</v>
      </c>
      <c r="H76" s="387"/>
      <c r="I76" s="386"/>
      <c r="J76" s="195"/>
    </row>
    <row r="77" spans="2:11" x14ac:dyDescent="0.25">
      <c r="C77" s="199" t="s">
        <v>901</v>
      </c>
      <c r="D77" s="204"/>
      <c r="E77" s="388">
        <v>0.1</v>
      </c>
      <c r="F77" s="389"/>
      <c r="G77" s="388">
        <v>0.2</v>
      </c>
      <c r="H77" s="390"/>
      <c r="I77" s="389"/>
      <c r="J77" s="195"/>
    </row>
    <row r="78" spans="2:11" x14ac:dyDescent="0.25">
      <c r="B78" s="195"/>
      <c r="C78" s="391"/>
      <c r="D78" s="386"/>
      <c r="E78" s="392"/>
      <c r="F78" s="386"/>
      <c r="G78" s="392"/>
      <c r="H78" s="387"/>
      <c r="I78" s="386"/>
      <c r="J78" s="195"/>
    </row>
    <row r="79" spans="2:11" x14ac:dyDescent="0.25">
      <c r="D79" s="49"/>
    </row>
  </sheetData>
  <sheetProtection password="C6A8" sheet="1" objects="1" scenarios="1"/>
  <mergeCells count="42">
    <mergeCell ref="B30:J30"/>
    <mergeCell ref="A1:J1"/>
    <mergeCell ref="E3:J4"/>
    <mergeCell ref="C7:J7"/>
    <mergeCell ref="C8:J8"/>
    <mergeCell ref="C9:J9"/>
    <mergeCell ref="B11:D11"/>
    <mergeCell ref="H11:J11"/>
    <mergeCell ref="G12:J12"/>
    <mergeCell ref="B15:B16"/>
    <mergeCell ref="B26:J26"/>
    <mergeCell ref="B28:J28"/>
    <mergeCell ref="B29:J29"/>
    <mergeCell ref="C57:D57"/>
    <mergeCell ref="F57:G57"/>
    <mergeCell ref="B31:J31"/>
    <mergeCell ref="B37:J37"/>
    <mergeCell ref="B39:J39"/>
    <mergeCell ref="B41:J41"/>
    <mergeCell ref="B45:J45"/>
    <mergeCell ref="B47:J47"/>
    <mergeCell ref="B50:J50"/>
    <mergeCell ref="B51:J51"/>
    <mergeCell ref="B52:J52"/>
    <mergeCell ref="B53:J53"/>
    <mergeCell ref="B55:J55"/>
    <mergeCell ref="F58:G58"/>
    <mergeCell ref="F60:G60"/>
    <mergeCell ref="F61:G61"/>
    <mergeCell ref="B72:H72"/>
    <mergeCell ref="C74:D74"/>
    <mergeCell ref="E74:F74"/>
    <mergeCell ref="G74:I74"/>
    <mergeCell ref="C78:D78"/>
    <mergeCell ref="E78:F78"/>
    <mergeCell ref="G78:I78"/>
    <mergeCell ref="E75:F75"/>
    <mergeCell ref="G75:I75"/>
    <mergeCell ref="E76:F76"/>
    <mergeCell ref="G76:I76"/>
    <mergeCell ref="E77:F77"/>
    <mergeCell ref="G77:I77"/>
  </mergeCells>
  <dataValidations count="4">
    <dataValidation type="list" allowBlank="1" showInputMessage="1" showErrorMessage="1" prompt="Escoja de la lista" sqref="H11:J11">
      <formula1>$P$3:$P$7</formula1>
    </dataValidation>
    <dataValidation type="list" allowBlank="1" showInputMessage="1" showErrorMessage="1" sqref="C66:C68">
      <formula1>metdoc</formula1>
    </dataValidation>
    <dataValidation type="list" allowBlank="1" showInputMessage="1" showErrorMessage="1" sqref="C75:C77">
      <formula1>eval</formula1>
    </dataValidation>
    <dataValidation type="list" allowBlank="1" showInputMessage="1" showErrorMessage="1" sqref="B62 C58:C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1"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20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0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0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0165"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20166"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20167"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20168" r:id="rId10" name="Check Box 8">
              <controlPr defaultSize="0" autoFill="0" autoLine="0" autoPict="0">
                <anchor moveWithCells="1">
                  <from>
                    <xdr:col>3</xdr:col>
                    <xdr:colOff>447675</xdr:colOff>
                    <xdr:row>12</xdr:row>
                    <xdr:rowOff>9525</xdr:rowOff>
                  </from>
                  <to>
                    <xdr:col>3</xdr:col>
                    <xdr:colOff>1076325</xdr:colOff>
                    <xdr:row>13</xdr:row>
                    <xdr:rowOff>19050</xdr:rowOff>
                  </to>
                </anchor>
              </controlPr>
            </control>
          </mc:Choice>
        </mc:AlternateContent>
        <mc:AlternateContent xmlns:mc="http://schemas.openxmlformats.org/markup-compatibility/2006">
          <mc:Choice Requires="x14">
            <control shapeId="220169"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20170"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20171" r:id="rId13" name="Check Box 11">
              <controlPr defaultSize="0" autoFill="0" autoLine="0" autoPict="0">
                <anchor moveWithCells="1">
                  <from>
                    <xdr:col>4</xdr:col>
                    <xdr:colOff>552450</xdr:colOff>
                    <xdr:row>12</xdr:row>
                    <xdr:rowOff>9525</xdr:rowOff>
                  </from>
                  <to>
                    <xdr:col>5</xdr:col>
                    <xdr:colOff>0</xdr:colOff>
                    <xdr:row>13</xdr:row>
                    <xdr:rowOff>19050</xdr:rowOff>
                  </to>
                </anchor>
              </controlPr>
            </control>
          </mc:Choice>
        </mc:AlternateContent>
        <mc:AlternateContent xmlns:mc="http://schemas.openxmlformats.org/markup-compatibility/2006">
          <mc:Choice Requires="x14">
            <control shapeId="220172"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0"/>
  <dimension ref="A1:Q100"/>
  <sheetViews>
    <sheetView workbookViewId="0">
      <selection activeCell="J104" sqref="J104"/>
    </sheetView>
  </sheetViews>
  <sheetFormatPr defaultColWidth="8.8554687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42578125" style="174" customWidth="1"/>
    <col min="7" max="7" width="21.42578125" style="174" customWidth="1"/>
    <col min="8" max="8" width="8.140625" style="174" customWidth="1"/>
    <col min="9" max="9" width="8.85546875" style="174"/>
    <col min="10" max="10" width="16.85546875" style="174" customWidth="1"/>
    <col min="11" max="16384" width="8.8554687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709</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10" t="s">
        <v>710</v>
      </c>
      <c r="D7" s="410"/>
      <c r="E7" s="410"/>
      <c r="F7" s="410"/>
      <c r="G7" s="410"/>
      <c r="H7" s="410"/>
      <c r="I7" s="410"/>
      <c r="J7" s="410"/>
      <c r="P7" s="5" t="s">
        <v>10</v>
      </c>
    </row>
    <row r="8" spans="1:16" ht="15.75" x14ac:dyDescent="0.25">
      <c r="B8" s="1" t="s">
        <v>11</v>
      </c>
      <c r="C8" s="328" t="s">
        <v>711</v>
      </c>
      <c r="D8" s="328"/>
      <c r="E8" s="328"/>
      <c r="F8" s="328"/>
      <c r="G8" s="328"/>
      <c r="H8" s="328"/>
      <c r="I8" s="328"/>
      <c r="J8" s="328"/>
      <c r="M8" s="161"/>
      <c r="N8" s="161"/>
      <c r="O8" s="161"/>
      <c r="P8" s="5" t="s">
        <v>12</v>
      </c>
    </row>
    <row r="9" spans="1:16" ht="15.75" x14ac:dyDescent="0.25">
      <c r="B9" s="1" t="s">
        <v>13</v>
      </c>
      <c r="C9" s="328" t="s">
        <v>712</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5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c r="J16" s="18"/>
      <c r="L16" s="21"/>
      <c r="M16" s="15"/>
      <c r="N16" s="22"/>
      <c r="O16" s="15"/>
      <c r="P16" s="161"/>
    </row>
    <row r="17" spans="1:16" x14ac:dyDescent="0.25">
      <c r="B17" s="25"/>
      <c r="D17" s="26" t="s">
        <v>24</v>
      </c>
      <c r="E17" s="27"/>
      <c r="F17" s="17"/>
      <c r="G17" s="26" t="s">
        <v>25</v>
      </c>
      <c r="H17" s="27">
        <v>6</v>
      </c>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172</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713</v>
      </c>
      <c r="C26" s="300"/>
      <c r="D26" s="300"/>
      <c r="E26" s="300"/>
      <c r="F26" s="300"/>
      <c r="G26" s="300"/>
      <c r="H26" s="300"/>
      <c r="I26" s="300"/>
      <c r="J26" s="300"/>
      <c r="L26" s="36"/>
      <c r="N26" s="36"/>
    </row>
    <row r="27" spans="1:16" s="31" customFormat="1" x14ac:dyDescent="0.25">
      <c r="A27" s="174">
        <v>2</v>
      </c>
      <c r="B27" s="299" t="s">
        <v>714</v>
      </c>
      <c r="C27" s="300"/>
      <c r="D27" s="300"/>
      <c r="E27" s="300"/>
      <c r="F27" s="300"/>
      <c r="G27" s="300"/>
      <c r="H27" s="300"/>
      <c r="I27" s="300"/>
      <c r="J27" s="300"/>
      <c r="L27" s="36"/>
      <c r="N27" s="36"/>
    </row>
    <row r="28" spans="1:16" s="31" customFormat="1" ht="32.25" customHeight="1" x14ac:dyDescent="0.25">
      <c r="A28" s="174">
        <v>3</v>
      </c>
      <c r="B28" s="409" t="s">
        <v>715</v>
      </c>
      <c r="C28" s="409"/>
      <c r="D28" s="409"/>
      <c r="E28" s="409"/>
      <c r="F28" s="409"/>
      <c r="G28" s="409"/>
      <c r="H28" s="409"/>
      <c r="I28" s="409"/>
      <c r="J28" s="409"/>
      <c r="L28" s="36"/>
      <c r="N28" s="36"/>
    </row>
    <row r="29" spans="1:16" s="31" customFormat="1" x14ac:dyDescent="0.25">
      <c r="A29" s="174">
        <v>4</v>
      </c>
      <c r="B29" s="299" t="s">
        <v>716</v>
      </c>
      <c r="C29" s="300"/>
      <c r="D29" s="300"/>
      <c r="E29" s="300"/>
      <c r="F29" s="300"/>
      <c r="G29" s="300"/>
      <c r="H29" s="300"/>
      <c r="I29" s="300"/>
      <c r="J29" s="300"/>
      <c r="L29" s="36"/>
      <c r="N29" s="36"/>
    </row>
    <row r="30" spans="1:16" s="31" customFormat="1" x14ac:dyDescent="0.25">
      <c r="A30" s="174">
        <v>5</v>
      </c>
      <c r="B30" s="299" t="s">
        <v>717</v>
      </c>
      <c r="C30" s="300"/>
      <c r="D30" s="300"/>
      <c r="E30" s="300"/>
      <c r="F30" s="300"/>
      <c r="G30" s="300"/>
      <c r="H30" s="300"/>
      <c r="I30" s="300"/>
      <c r="J30" s="300"/>
      <c r="L30" s="36"/>
      <c r="N30" s="36"/>
    </row>
    <row r="31" spans="1:16" s="31" customFormat="1" x14ac:dyDescent="0.25">
      <c r="A31" s="174">
        <v>6</v>
      </c>
      <c r="B31" s="299" t="s">
        <v>718</v>
      </c>
      <c r="C31" s="300"/>
      <c r="D31" s="300"/>
      <c r="E31" s="300"/>
      <c r="F31" s="300"/>
      <c r="G31" s="300"/>
      <c r="H31" s="300"/>
      <c r="I31" s="300"/>
      <c r="J31" s="300"/>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50.25" customHeight="1" x14ac:dyDescent="0.25">
      <c r="B38" s="352" t="s">
        <v>719</v>
      </c>
      <c r="C38" s="352"/>
      <c r="D38" s="352"/>
      <c r="E38" s="352"/>
      <c r="F38" s="352"/>
      <c r="G38" s="352"/>
      <c r="H38" s="352"/>
      <c r="I38" s="352"/>
      <c r="J38" s="352"/>
    </row>
    <row r="39" spans="1:14" x14ac:dyDescent="0.25">
      <c r="B39" s="192" t="s">
        <v>39</v>
      </c>
      <c r="C39" s="192"/>
      <c r="D39" s="192"/>
      <c r="E39" s="192"/>
      <c r="F39" s="192"/>
      <c r="G39" s="192"/>
      <c r="H39" s="192"/>
      <c r="I39" s="192"/>
      <c r="J39" s="192"/>
    </row>
    <row r="40" spans="1:14" ht="47.25" customHeight="1" x14ac:dyDescent="0.25">
      <c r="B40" s="352" t="s">
        <v>720</v>
      </c>
      <c r="C40" s="353"/>
      <c r="D40" s="353"/>
      <c r="E40" s="353"/>
      <c r="F40" s="353"/>
      <c r="G40" s="353"/>
      <c r="H40" s="353"/>
      <c r="I40" s="353"/>
      <c r="J40" s="353"/>
    </row>
    <row r="41" spans="1:14" x14ac:dyDescent="0.25">
      <c r="B41" s="192" t="s">
        <v>40</v>
      </c>
      <c r="C41" s="192"/>
      <c r="D41" s="192"/>
      <c r="E41" s="192"/>
      <c r="F41" s="192"/>
      <c r="G41" s="192"/>
      <c r="H41" s="192"/>
      <c r="I41" s="192"/>
      <c r="J41" s="192"/>
    </row>
    <row r="42" spans="1:14" ht="33" customHeight="1" x14ac:dyDescent="0.25">
      <c r="B42" s="319" t="s">
        <v>721</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299" t="s">
        <v>60</v>
      </c>
      <c r="C47" s="300"/>
      <c r="D47" s="300"/>
      <c r="E47" s="300"/>
      <c r="F47" s="300"/>
      <c r="G47" s="300"/>
      <c r="H47" s="300"/>
      <c r="I47" s="300"/>
      <c r="J47" s="300"/>
    </row>
    <row r="48" spans="1:14" x14ac:dyDescent="0.25">
      <c r="A48" s="174">
        <v>2</v>
      </c>
      <c r="B48" s="337" t="s">
        <v>242</v>
      </c>
      <c r="C48" s="317"/>
      <c r="D48" s="317"/>
      <c r="E48" s="317"/>
      <c r="F48" s="317"/>
      <c r="G48" s="317"/>
      <c r="H48" s="317"/>
      <c r="I48" s="317"/>
      <c r="J48" s="317"/>
    </row>
    <row r="49" spans="1:10" x14ac:dyDescent="0.25">
      <c r="A49" s="174">
        <v>3</v>
      </c>
      <c r="B49" s="317"/>
      <c r="C49" s="317"/>
      <c r="D49" s="317"/>
      <c r="E49" s="317"/>
      <c r="F49" s="317"/>
      <c r="G49" s="317"/>
      <c r="H49" s="317"/>
      <c r="I49" s="317"/>
      <c r="J49" s="317"/>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A53" s="174">
        <v>7</v>
      </c>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ht="31.5" customHeight="1" x14ac:dyDescent="0.25">
      <c r="A57" s="174">
        <v>1</v>
      </c>
      <c r="B57" s="301" t="s">
        <v>722</v>
      </c>
      <c r="C57" s="302"/>
      <c r="D57" s="302"/>
      <c r="E57" s="302"/>
      <c r="F57" s="302"/>
      <c r="G57" s="302"/>
      <c r="H57" s="302"/>
      <c r="I57" s="302"/>
      <c r="J57" s="302"/>
    </row>
    <row r="58" spans="1:10" x14ac:dyDescent="0.25">
      <c r="A58" s="174">
        <v>2</v>
      </c>
      <c r="B58" s="301" t="s">
        <v>723</v>
      </c>
      <c r="C58" s="377"/>
      <c r="D58" s="377"/>
      <c r="E58" s="377"/>
      <c r="F58" s="377"/>
      <c r="G58" s="377"/>
      <c r="H58" s="377"/>
      <c r="I58" s="377"/>
      <c r="J58" s="377"/>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SUM(E71:E78)</f>
        <v>150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SUM(K71:K78)</f>
        <v>60</v>
      </c>
    </row>
    <row r="71" spans="1:11" ht="15" customHeight="1" x14ac:dyDescent="0.25">
      <c r="C71" s="174" t="s">
        <v>874</v>
      </c>
      <c r="D71" s="197"/>
      <c r="E71" s="45">
        <v>35</v>
      </c>
      <c r="F71" s="312">
        <v>1</v>
      </c>
      <c r="G71" s="304"/>
      <c r="I71" s="175"/>
      <c r="J71" s="175"/>
      <c r="K71" s="175">
        <f t="shared" ref="K71:K78" si="0">E71*F71</f>
        <v>35</v>
      </c>
    </row>
    <row r="72" spans="1:11" ht="15" customHeight="1" x14ac:dyDescent="0.25">
      <c r="C72" s="174" t="s">
        <v>876</v>
      </c>
      <c r="D72" s="196"/>
      <c r="E72" s="46">
        <v>80</v>
      </c>
      <c r="F72" s="313">
        <v>0.25</v>
      </c>
      <c r="G72" s="307"/>
      <c r="I72" s="175"/>
      <c r="J72" s="175"/>
      <c r="K72" s="175">
        <f t="shared" si="0"/>
        <v>20</v>
      </c>
    </row>
    <row r="73" spans="1:11" ht="15" customHeight="1" x14ac:dyDescent="0.25">
      <c r="C73" s="174" t="s">
        <v>880</v>
      </c>
      <c r="D73" s="197"/>
      <c r="E73" s="45">
        <v>5</v>
      </c>
      <c r="F73" s="312">
        <v>1</v>
      </c>
      <c r="G73" s="304"/>
      <c r="I73" s="175"/>
      <c r="J73" s="175"/>
      <c r="K73" s="175">
        <f t="shared" si="0"/>
        <v>5</v>
      </c>
    </row>
    <row r="74" spans="1:11" ht="15" customHeight="1" x14ac:dyDescent="0.25">
      <c r="C74" s="174" t="s">
        <v>883</v>
      </c>
      <c r="D74" s="196"/>
      <c r="E74" s="46">
        <v>25</v>
      </c>
      <c r="F74" s="313">
        <v>0</v>
      </c>
      <c r="G74" s="307"/>
      <c r="I74" s="175"/>
      <c r="J74" s="175"/>
      <c r="K74" s="175">
        <f t="shared" si="0"/>
        <v>0</v>
      </c>
    </row>
    <row r="75" spans="1:11" ht="15" customHeight="1" x14ac:dyDescent="0.25">
      <c r="C75" s="174" t="s">
        <v>102</v>
      </c>
      <c r="D75" s="197"/>
      <c r="E75" s="45">
        <v>5</v>
      </c>
      <c r="F75" s="312">
        <v>0</v>
      </c>
      <c r="G75" s="304"/>
      <c r="I75" s="175"/>
      <c r="J75" s="175"/>
      <c r="K75" s="175">
        <f t="shared" si="0"/>
        <v>0</v>
      </c>
    </row>
    <row r="76" spans="1:11" ht="15" customHeight="1" x14ac:dyDescent="0.25">
      <c r="B76" s="184"/>
      <c r="C76" s="306"/>
      <c r="D76" s="307"/>
      <c r="E76" s="46"/>
      <c r="F76" s="306"/>
      <c r="G76" s="307"/>
      <c r="I76" s="175"/>
      <c r="J76" s="175"/>
      <c r="K76" s="175">
        <f t="shared" si="0"/>
        <v>0</v>
      </c>
    </row>
    <row r="77" spans="1:11" ht="15" customHeight="1" x14ac:dyDescent="0.25">
      <c r="B77" s="184"/>
      <c r="C77" s="303"/>
      <c r="D77" s="304"/>
      <c r="E77" s="45"/>
      <c r="F77" s="303"/>
      <c r="G77" s="304"/>
      <c r="I77" s="175"/>
      <c r="J77" s="175"/>
      <c r="K77" s="175">
        <f t="shared" si="0"/>
        <v>0</v>
      </c>
    </row>
    <row r="78" spans="1:11" ht="15" customHeight="1" x14ac:dyDescent="0.25">
      <c r="B78" s="184"/>
      <c r="C78" s="306"/>
      <c r="D78" s="307"/>
      <c r="E78" s="46"/>
      <c r="F78" s="306"/>
      <c r="G78" s="307"/>
      <c r="I78" s="175"/>
      <c r="J78" s="175"/>
      <c r="K78" s="175">
        <f t="shared" si="0"/>
        <v>0</v>
      </c>
    </row>
    <row r="79" spans="1:11" ht="15" customHeight="1" x14ac:dyDescent="0.25">
      <c r="B79" s="184"/>
      <c r="C79" s="184"/>
      <c r="D79" s="184"/>
      <c r="E79" s="184"/>
      <c r="F79" s="184"/>
      <c r="H79" s="175"/>
      <c r="I79" s="175"/>
      <c r="J79" s="175"/>
    </row>
    <row r="80" spans="1:11" x14ac:dyDescent="0.25">
      <c r="A80" s="7"/>
      <c r="B80" s="171" t="s">
        <v>51</v>
      </c>
    </row>
    <row r="81" spans="1:11" x14ac:dyDescent="0.25">
      <c r="B81" s="163" t="s">
        <v>52</v>
      </c>
    </row>
    <row r="82" spans="1:11" x14ac:dyDescent="0.25">
      <c r="C82" s="174" t="s">
        <v>897</v>
      </c>
      <c r="D82" s="190"/>
      <c r="E82" s="190"/>
      <c r="F82" s="190"/>
      <c r="G82" s="190"/>
      <c r="H82" s="190"/>
      <c r="I82" s="190"/>
      <c r="J82" s="190"/>
      <c r="K82" s="190"/>
    </row>
    <row r="83" spans="1:11" x14ac:dyDescent="0.25">
      <c r="C83" s="174" t="s">
        <v>891</v>
      </c>
      <c r="D83" s="190"/>
      <c r="E83" s="190"/>
      <c r="F83" s="190"/>
      <c r="G83" s="190"/>
      <c r="H83" s="190"/>
      <c r="I83" s="190"/>
      <c r="J83" s="190"/>
      <c r="K83" s="190"/>
    </row>
    <row r="84" spans="1:11" x14ac:dyDescent="0.25">
      <c r="C84" s="174" t="s">
        <v>893</v>
      </c>
      <c r="D84" s="190"/>
      <c r="E84" s="190"/>
      <c r="F84" s="190"/>
      <c r="G84" s="190"/>
      <c r="H84" s="190"/>
      <c r="I84" s="190"/>
      <c r="J84" s="190"/>
      <c r="K84" s="190"/>
    </row>
    <row r="85" spans="1:11" x14ac:dyDescent="0.25">
      <c r="C85" s="174" t="s">
        <v>894</v>
      </c>
      <c r="D85" s="190"/>
      <c r="E85" s="190"/>
      <c r="F85" s="190"/>
      <c r="G85" s="190"/>
      <c r="H85" s="190"/>
      <c r="I85" s="190"/>
      <c r="J85" s="190"/>
      <c r="K85" s="190"/>
    </row>
    <row r="86" spans="1:11" x14ac:dyDescent="0.25">
      <c r="C86" s="174" t="s">
        <v>898</v>
      </c>
      <c r="D86" s="190"/>
      <c r="E86" s="190"/>
      <c r="F86" s="190"/>
      <c r="G86" s="190"/>
      <c r="H86" s="190"/>
      <c r="I86" s="190"/>
      <c r="J86" s="190"/>
      <c r="K86" s="190"/>
    </row>
    <row r="88" spans="1:11" x14ac:dyDescent="0.25">
      <c r="A88" s="7"/>
      <c r="B88" s="171" t="s">
        <v>53</v>
      </c>
    </row>
    <row r="89" spans="1:11" ht="15" customHeight="1" x14ac:dyDescent="0.25">
      <c r="B89" s="314" t="s">
        <v>54</v>
      </c>
      <c r="C89" s="314"/>
      <c r="D89" s="314"/>
      <c r="E89" s="314"/>
      <c r="F89" s="314"/>
      <c r="G89" s="314"/>
      <c r="H89" s="314"/>
    </row>
    <row r="90" spans="1:11" ht="15" customHeight="1" x14ac:dyDescent="0.25">
      <c r="B90" s="184"/>
      <c r="C90" s="184"/>
      <c r="D90" s="184"/>
      <c r="E90" s="184"/>
      <c r="F90" s="184"/>
      <c r="G90" s="184"/>
      <c r="H90" s="184"/>
    </row>
    <row r="91" spans="1:11" ht="15" customHeight="1" x14ac:dyDescent="0.25">
      <c r="B91" s="184"/>
      <c r="C91" s="309" t="s">
        <v>55</v>
      </c>
      <c r="D91" s="310"/>
      <c r="E91" s="309" t="s">
        <v>56</v>
      </c>
      <c r="F91" s="310"/>
      <c r="G91" s="309" t="s">
        <v>57</v>
      </c>
      <c r="H91" s="311"/>
      <c r="I91" s="310"/>
      <c r="J91" s="184"/>
    </row>
    <row r="92" spans="1:11" ht="15" customHeight="1" x14ac:dyDescent="0.25">
      <c r="C92" s="199" t="s">
        <v>896</v>
      </c>
      <c r="D92" s="197"/>
      <c r="E92" s="312">
        <v>1</v>
      </c>
      <c r="F92" s="304"/>
      <c r="G92" s="312">
        <v>1</v>
      </c>
      <c r="H92" s="305"/>
      <c r="I92" s="304"/>
      <c r="J92" s="184"/>
    </row>
    <row r="93" spans="1:11" ht="15" customHeight="1" x14ac:dyDescent="0.25">
      <c r="B93" s="184"/>
      <c r="C93" s="408"/>
      <c r="D93" s="307"/>
      <c r="E93" s="313"/>
      <c r="F93" s="307"/>
      <c r="G93" s="313"/>
      <c r="H93" s="308"/>
      <c r="I93" s="307"/>
      <c r="J93" s="184"/>
    </row>
    <row r="94" spans="1:11" ht="15" customHeight="1" x14ac:dyDescent="0.25">
      <c r="B94" s="184"/>
      <c r="C94" s="303"/>
      <c r="D94" s="304"/>
      <c r="E94" s="303"/>
      <c r="F94" s="304"/>
      <c r="G94" s="303"/>
      <c r="H94" s="305"/>
      <c r="I94" s="304"/>
      <c r="J94" s="184"/>
    </row>
    <row r="95" spans="1:11" ht="15" customHeight="1" x14ac:dyDescent="0.25">
      <c r="B95" s="184"/>
      <c r="C95" s="306"/>
      <c r="D95" s="307"/>
      <c r="E95" s="306"/>
      <c r="F95" s="307"/>
      <c r="G95" s="306"/>
      <c r="H95" s="308"/>
      <c r="I95" s="307"/>
      <c r="J95" s="184"/>
    </row>
    <row r="96" spans="1:11" ht="15" customHeight="1" x14ac:dyDescent="0.25">
      <c r="B96" s="184"/>
      <c r="C96" s="303"/>
      <c r="D96" s="304"/>
      <c r="E96" s="303"/>
      <c r="F96" s="304"/>
      <c r="G96" s="303"/>
      <c r="H96" s="305"/>
      <c r="I96" s="304"/>
      <c r="J96" s="184"/>
    </row>
    <row r="97" spans="2:17" ht="15" customHeight="1" x14ac:dyDescent="0.25">
      <c r="B97" s="184"/>
      <c r="C97" s="306"/>
      <c r="D97" s="307"/>
      <c r="E97" s="306"/>
      <c r="F97" s="307"/>
      <c r="G97" s="306"/>
      <c r="H97" s="308"/>
      <c r="I97" s="307"/>
      <c r="J97" s="184"/>
      <c r="O97" s="47"/>
      <c r="P97" s="48"/>
      <c r="Q97" s="47"/>
    </row>
    <row r="98" spans="2:17" ht="15" customHeight="1" x14ac:dyDescent="0.25">
      <c r="B98" s="184"/>
      <c r="C98" s="303"/>
      <c r="D98" s="304"/>
      <c r="E98" s="303"/>
      <c r="F98" s="304"/>
      <c r="G98" s="303"/>
      <c r="H98" s="305"/>
      <c r="I98" s="304"/>
      <c r="J98" s="184"/>
    </row>
    <row r="99" spans="2:17" ht="15" customHeight="1" x14ac:dyDescent="0.25">
      <c r="B99" s="184"/>
      <c r="C99" s="306"/>
      <c r="D99" s="307"/>
      <c r="E99" s="306"/>
      <c r="F99" s="307"/>
      <c r="G99" s="306"/>
      <c r="H99" s="308"/>
      <c r="I99" s="307"/>
      <c r="J99" s="184"/>
    </row>
    <row r="100" spans="2:17" x14ac:dyDescent="0.25">
      <c r="D100" s="49"/>
    </row>
  </sheetData>
  <sheetProtection password="C6A8" sheet="1" objects="1" scenarios="1"/>
  <mergeCells count="71">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8:D78"/>
    <mergeCell ref="F78:G78"/>
    <mergeCell ref="C70:D70"/>
    <mergeCell ref="F70:G70"/>
    <mergeCell ref="F71:G71"/>
    <mergeCell ref="F72:G72"/>
    <mergeCell ref="F73:G73"/>
    <mergeCell ref="F74:G74"/>
    <mergeCell ref="F75:G75"/>
    <mergeCell ref="C76:D76"/>
    <mergeCell ref="F76:G76"/>
    <mergeCell ref="C77:D77"/>
    <mergeCell ref="F77:G77"/>
    <mergeCell ref="B89:H89"/>
    <mergeCell ref="C91:D91"/>
    <mergeCell ref="E91:F91"/>
    <mergeCell ref="G91:I91"/>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2">
      <formula1>eval</formula1>
    </dataValidation>
    <dataValidation type="list" allowBlank="1" showInputMessage="1" showErrorMessage="1" sqref="C82:C8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1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1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1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1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1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1191"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1192"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211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1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1195" r:id="rId13" name="Check Box 11">
              <controlPr defaultSize="0" autoFill="0" autoLine="0" autoPict="0">
                <anchor moveWithCells="1">
                  <from>
                    <xdr:col>4</xdr:col>
                    <xdr:colOff>561975</xdr:colOff>
                    <xdr:row>12</xdr:row>
                    <xdr:rowOff>9525</xdr:rowOff>
                  </from>
                  <to>
                    <xdr:col>4</xdr:col>
                    <xdr:colOff>590550</xdr:colOff>
                    <xdr:row>13</xdr:row>
                    <xdr:rowOff>28575</xdr:rowOff>
                  </to>
                </anchor>
              </controlPr>
            </control>
          </mc:Choice>
        </mc:AlternateContent>
        <mc:AlternateContent xmlns:mc="http://schemas.openxmlformats.org/markup-compatibility/2006">
          <mc:Choice Requires="x14">
            <control shapeId="221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dimension ref="A1:P76"/>
  <sheetViews>
    <sheetView workbookViewId="0">
      <selection activeCell="J104" sqref="J104"/>
    </sheetView>
  </sheetViews>
  <sheetFormatPr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42" t="s">
        <v>636</v>
      </c>
      <c r="D3" s="4" t="s">
        <v>2</v>
      </c>
      <c r="E3" s="326" t="s">
        <v>637</v>
      </c>
      <c r="F3" s="327"/>
      <c r="G3" s="327"/>
      <c r="H3" s="327"/>
      <c r="I3" s="327"/>
      <c r="J3" s="327"/>
      <c r="P3" s="5" t="s">
        <v>3</v>
      </c>
    </row>
    <row r="4" spans="1:16" x14ac:dyDescent="0.25">
      <c r="B4" s="1"/>
      <c r="C4" s="143"/>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724</v>
      </c>
      <c r="D7" s="328"/>
      <c r="E7" s="328"/>
      <c r="F7" s="328"/>
      <c r="G7" s="328"/>
      <c r="H7" s="328"/>
      <c r="I7" s="328"/>
      <c r="J7" s="328"/>
      <c r="P7" s="5" t="s">
        <v>10</v>
      </c>
    </row>
    <row r="8" spans="1:16" ht="15.75" x14ac:dyDescent="0.25">
      <c r="B8" s="1" t="s">
        <v>11</v>
      </c>
      <c r="C8" s="328" t="s">
        <v>725</v>
      </c>
      <c r="D8" s="328"/>
      <c r="E8" s="328"/>
      <c r="F8" s="328"/>
      <c r="G8" s="328"/>
      <c r="H8" s="328"/>
      <c r="I8" s="328"/>
      <c r="J8" s="328"/>
      <c r="M8" s="161"/>
      <c r="N8" s="161"/>
      <c r="O8" s="161"/>
      <c r="P8" s="5" t="s">
        <v>12</v>
      </c>
    </row>
    <row r="9" spans="1:16" ht="15.75" x14ac:dyDescent="0.25">
      <c r="B9" s="1" t="s">
        <v>13</v>
      </c>
      <c r="C9" s="188" t="s">
        <v>726</v>
      </c>
      <c r="D9" s="188"/>
      <c r="E9" s="188"/>
      <c r="F9" s="188"/>
      <c r="G9" s="188"/>
      <c r="H9" s="188"/>
      <c r="I9" s="188"/>
      <c r="J9" s="18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144"/>
      <c r="G16" s="112" t="s">
        <v>23</v>
      </c>
      <c r="H16" s="24">
        <v>6</v>
      </c>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145</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116</v>
      </c>
      <c r="C26" s="300"/>
      <c r="D26" s="300"/>
      <c r="E26" s="300"/>
      <c r="F26" s="300"/>
      <c r="G26" s="300"/>
      <c r="H26" s="300"/>
      <c r="I26" s="300"/>
      <c r="J26" s="300"/>
      <c r="L26" s="36"/>
      <c r="N26" s="36"/>
    </row>
    <row r="27" spans="1:16" s="31" customFormat="1" x14ac:dyDescent="0.25">
      <c r="A27" s="174">
        <v>2</v>
      </c>
      <c r="B27" s="299" t="s">
        <v>727</v>
      </c>
      <c r="C27" s="300"/>
      <c r="D27" s="300"/>
      <c r="E27" s="300"/>
      <c r="F27" s="300"/>
      <c r="G27" s="300"/>
      <c r="H27" s="300"/>
      <c r="I27" s="300"/>
      <c r="J27" s="300"/>
      <c r="L27" s="36"/>
      <c r="N27" s="36"/>
    </row>
    <row r="28" spans="1:16" s="31" customFormat="1" ht="30.75" customHeight="1" x14ac:dyDescent="0.25">
      <c r="A28" s="68">
        <v>3</v>
      </c>
      <c r="B28" s="301" t="s">
        <v>728</v>
      </c>
      <c r="C28" s="300"/>
      <c r="D28" s="300"/>
      <c r="E28" s="300"/>
      <c r="F28" s="300"/>
      <c r="G28" s="300"/>
      <c r="H28" s="300"/>
      <c r="I28" s="300"/>
      <c r="J28" s="300"/>
      <c r="L28" s="36"/>
      <c r="N28" s="36"/>
    </row>
    <row r="29" spans="1:16" s="31" customFormat="1" x14ac:dyDescent="0.25">
      <c r="A29" s="174">
        <v>4</v>
      </c>
      <c r="B29" s="299" t="s">
        <v>729</v>
      </c>
      <c r="C29" s="300"/>
      <c r="D29" s="300"/>
      <c r="E29" s="300"/>
      <c r="F29" s="300"/>
      <c r="G29" s="300"/>
      <c r="H29" s="300"/>
      <c r="I29" s="300"/>
      <c r="J29" s="300"/>
      <c r="L29" s="36"/>
      <c r="N29" s="36"/>
    </row>
    <row r="30" spans="1:16" s="31" customFormat="1" x14ac:dyDescent="0.25">
      <c r="D30" s="32"/>
      <c r="E30" s="30"/>
      <c r="G30" s="32"/>
      <c r="H30" s="30"/>
      <c r="J30" s="33"/>
      <c r="L30" s="36"/>
      <c r="N30" s="36"/>
    </row>
    <row r="31" spans="1:16" x14ac:dyDescent="0.25">
      <c r="A31" s="7"/>
      <c r="B31" s="2" t="s">
        <v>36</v>
      </c>
      <c r="C31" s="18"/>
      <c r="E31" s="21"/>
      <c r="F31" s="15"/>
      <c r="G31" s="161"/>
      <c r="H31" s="22"/>
      <c r="I31" s="15"/>
      <c r="J31" s="18"/>
      <c r="L31" s="21"/>
      <c r="N31" s="21"/>
    </row>
    <row r="32" spans="1:16" x14ac:dyDescent="0.25">
      <c r="B32" s="163" t="s">
        <v>37</v>
      </c>
      <c r="C32" s="18"/>
      <c r="E32" s="21"/>
      <c r="F32" s="15"/>
      <c r="G32" s="161"/>
      <c r="H32" s="22"/>
      <c r="I32" s="15"/>
      <c r="J32" s="18"/>
      <c r="L32" s="21"/>
      <c r="N32" s="21"/>
    </row>
    <row r="33" spans="1:10" x14ac:dyDescent="0.25">
      <c r="B33" s="28" t="s">
        <v>38</v>
      </c>
      <c r="C33" s="28"/>
      <c r="I33" s="28"/>
      <c r="J33" s="28"/>
    </row>
    <row r="34" spans="1:10" ht="35.25" customHeight="1" x14ac:dyDescent="0.25">
      <c r="B34" s="319" t="s">
        <v>730</v>
      </c>
      <c r="C34" s="319"/>
      <c r="D34" s="319"/>
      <c r="E34" s="319"/>
      <c r="F34" s="319"/>
      <c r="G34" s="319"/>
      <c r="H34" s="319"/>
      <c r="I34" s="319"/>
      <c r="J34" s="319"/>
    </row>
    <row r="35" spans="1:10" x14ac:dyDescent="0.25">
      <c r="B35" s="192" t="s">
        <v>39</v>
      </c>
      <c r="C35" s="192"/>
      <c r="D35" s="192"/>
      <c r="E35" s="192"/>
      <c r="F35" s="192"/>
      <c r="G35" s="192"/>
      <c r="H35" s="192"/>
      <c r="I35" s="192"/>
      <c r="J35" s="192"/>
    </row>
    <row r="36" spans="1:10" ht="39.75" customHeight="1" x14ac:dyDescent="0.25">
      <c r="B36" s="319" t="s">
        <v>731</v>
      </c>
      <c r="C36" s="319"/>
      <c r="D36" s="319"/>
      <c r="E36" s="319"/>
      <c r="F36" s="319"/>
      <c r="G36" s="319"/>
      <c r="H36" s="319"/>
      <c r="I36" s="319"/>
      <c r="J36" s="319"/>
    </row>
    <row r="37" spans="1:10" x14ac:dyDescent="0.25">
      <c r="B37" s="192" t="s">
        <v>40</v>
      </c>
      <c r="C37" s="192"/>
      <c r="D37" s="192"/>
      <c r="E37" s="192"/>
      <c r="F37" s="192"/>
      <c r="G37" s="192"/>
      <c r="H37" s="192"/>
      <c r="I37" s="192"/>
      <c r="J37" s="192"/>
    </row>
    <row r="38" spans="1:10" ht="31.5" customHeight="1" x14ac:dyDescent="0.25">
      <c r="B38" s="319" t="s">
        <v>732</v>
      </c>
      <c r="C38" s="319"/>
      <c r="D38" s="319"/>
      <c r="E38" s="319"/>
      <c r="F38" s="319"/>
      <c r="G38" s="319"/>
      <c r="H38" s="319"/>
      <c r="I38" s="319"/>
      <c r="J38" s="319"/>
    </row>
    <row r="39" spans="1:10" x14ac:dyDescent="0.25">
      <c r="B39" s="39"/>
      <c r="C39" s="39"/>
      <c r="D39" s="39"/>
      <c r="E39" s="39"/>
      <c r="F39" s="39"/>
      <c r="G39" s="39"/>
      <c r="H39" s="39"/>
      <c r="I39" s="39"/>
      <c r="J39" s="39"/>
    </row>
    <row r="40" spans="1:10" x14ac:dyDescent="0.25">
      <c r="A40" s="7"/>
      <c r="B40" s="171" t="s">
        <v>41</v>
      </c>
      <c r="H40" s="40"/>
      <c r="I40" s="40"/>
      <c r="J40" s="40"/>
    </row>
    <row r="41" spans="1:10" ht="15" customHeight="1" x14ac:dyDescent="0.25">
      <c r="B41" s="171" t="s">
        <v>42</v>
      </c>
      <c r="H41" s="41"/>
      <c r="I41" s="41"/>
      <c r="J41" s="41"/>
    </row>
    <row r="42" spans="1:10" x14ac:dyDescent="0.25">
      <c r="B42" s="163" t="s">
        <v>556</v>
      </c>
      <c r="H42" s="42"/>
      <c r="I42" s="42"/>
      <c r="J42" s="42"/>
    </row>
    <row r="43" spans="1:10" ht="30.75" customHeight="1" x14ac:dyDescent="0.25">
      <c r="A43" s="66">
        <v>1</v>
      </c>
      <c r="B43" s="301" t="s">
        <v>733</v>
      </c>
      <c r="C43" s="302"/>
      <c r="D43" s="302"/>
      <c r="E43" s="302"/>
      <c r="F43" s="302"/>
      <c r="G43" s="302"/>
      <c r="H43" s="302"/>
      <c r="I43" s="302"/>
      <c r="J43" s="302"/>
    </row>
    <row r="44" spans="1:10" x14ac:dyDescent="0.25">
      <c r="A44" s="174">
        <v>2</v>
      </c>
      <c r="B44" s="299" t="s">
        <v>60</v>
      </c>
      <c r="C44" s="300"/>
      <c r="D44" s="300"/>
      <c r="E44" s="300"/>
      <c r="F44" s="300"/>
      <c r="G44" s="300"/>
      <c r="H44" s="300"/>
      <c r="I44" s="300"/>
      <c r="J44" s="300"/>
    </row>
    <row r="46" spans="1:10" x14ac:dyDescent="0.25">
      <c r="B46" s="171" t="s">
        <v>44</v>
      </c>
      <c r="G46" s="161"/>
      <c r="H46" s="40"/>
      <c r="I46" s="40"/>
      <c r="J46" s="40"/>
    </row>
    <row r="47" spans="1:10" x14ac:dyDescent="0.25">
      <c r="B47" s="163" t="s">
        <v>194</v>
      </c>
      <c r="G47" s="161"/>
      <c r="H47" s="175"/>
      <c r="I47" s="175"/>
      <c r="J47" s="175"/>
    </row>
    <row r="48" spans="1:10" ht="33" customHeight="1" x14ac:dyDescent="0.25">
      <c r="A48" s="66">
        <v>1</v>
      </c>
      <c r="B48" s="301" t="s">
        <v>734</v>
      </c>
      <c r="C48" s="302"/>
      <c r="D48" s="302"/>
      <c r="E48" s="302"/>
      <c r="F48" s="302"/>
      <c r="G48" s="302"/>
      <c r="H48" s="302"/>
      <c r="I48" s="302"/>
      <c r="J48" s="302"/>
    </row>
    <row r="49" spans="1:11" x14ac:dyDescent="0.25">
      <c r="A49" s="174">
        <v>2</v>
      </c>
      <c r="B49" s="301" t="s">
        <v>735</v>
      </c>
      <c r="C49" s="302"/>
      <c r="D49" s="302"/>
      <c r="E49" s="302"/>
      <c r="F49" s="302"/>
      <c r="G49" s="302"/>
      <c r="H49" s="302"/>
      <c r="I49" s="302"/>
      <c r="J49" s="302"/>
    </row>
    <row r="50" spans="1:11" x14ac:dyDescent="0.25">
      <c r="B50" s="184"/>
      <c r="C50" s="184"/>
      <c r="D50" s="184"/>
      <c r="E50" s="184"/>
      <c r="F50" s="184"/>
      <c r="G50" s="184"/>
      <c r="I50" s="184"/>
    </row>
    <row r="51" spans="1:11" x14ac:dyDescent="0.25">
      <c r="A51" s="7"/>
      <c r="B51" s="171" t="s">
        <v>46</v>
      </c>
      <c r="D51" s="171"/>
      <c r="H51" s="175"/>
      <c r="I51" s="175"/>
      <c r="J51" s="175"/>
    </row>
    <row r="52" spans="1:11" ht="15" customHeight="1" x14ac:dyDescent="0.25">
      <c r="B52" s="314" t="s">
        <v>47</v>
      </c>
      <c r="C52" s="314"/>
      <c r="D52" s="314"/>
      <c r="E52" s="314"/>
      <c r="F52" s="314"/>
      <c r="G52" s="314"/>
      <c r="H52" s="314"/>
      <c r="I52" s="314"/>
      <c r="J52" s="314"/>
    </row>
    <row r="53" spans="1:11" ht="15" customHeight="1" x14ac:dyDescent="0.25">
      <c r="B53" s="184"/>
      <c r="C53" s="184"/>
      <c r="D53" s="184"/>
      <c r="E53" s="184"/>
      <c r="F53" s="184"/>
      <c r="H53" s="184">
        <f>SUM(E55:E61)</f>
        <v>150</v>
      </c>
      <c r="I53" s="175" t="str">
        <f>IF(H53=E$11*25,"perfecte","cal revisar")</f>
        <v>perfecte</v>
      </c>
      <c r="J53" s="175" t="str">
        <f>IF(E$11*7&lt;K54,"perfecte","cal revisar")</f>
        <v>perfecte</v>
      </c>
    </row>
    <row r="54" spans="1:11" ht="15" customHeight="1" x14ac:dyDescent="0.25">
      <c r="B54" s="184"/>
      <c r="C54" s="315" t="s">
        <v>48</v>
      </c>
      <c r="D54" s="316"/>
      <c r="E54" s="44" t="s">
        <v>49</v>
      </c>
      <c r="F54" s="315" t="s">
        <v>50</v>
      </c>
      <c r="G54" s="316"/>
      <c r="I54" s="175" t="s">
        <v>888</v>
      </c>
      <c r="J54" s="175" t="s">
        <v>889</v>
      </c>
      <c r="K54" s="175">
        <f>SUM(K55:K61)</f>
        <v>50.5</v>
      </c>
    </row>
    <row r="55" spans="1:11" ht="15" customHeight="1" x14ac:dyDescent="0.25">
      <c r="C55" s="174" t="s">
        <v>874</v>
      </c>
      <c r="D55" s="197"/>
      <c r="E55" s="145">
        <v>34</v>
      </c>
      <c r="F55" s="312">
        <v>1</v>
      </c>
      <c r="G55" s="304"/>
      <c r="I55" s="175"/>
      <c r="J55" s="175"/>
      <c r="K55" s="175">
        <f t="shared" ref="K55:K61" si="0">E55*F55</f>
        <v>34</v>
      </c>
    </row>
    <row r="56" spans="1:11" ht="15" customHeight="1" x14ac:dyDescent="0.25">
      <c r="C56" s="174" t="s">
        <v>878</v>
      </c>
      <c r="D56" s="197"/>
      <c r="E56" s="145">
        <v>15</v>
      </c>
      <c r="F56" s="312">
        <v>0.5</v>
      </c>
      <c r="G56" s="304"/>
      <c r="I56" s="175"/>
      <c r="J56" s="175"/>
      <c r="K56" s="175">
        <f t="shared" si="0"/>
        <v>7.5</v>
      </c>
    </row>
    <row r="57" spans="1:11" x14ac:dyDescent="0.25">
      <c r="C57" s="174" t="s">
        <v>884</v>
      </c>
      <c r="D57" s="196"/>
      <c r="E57" s="146">
        <v>92</v>
      </c>
      <c r="F57" s="313">
        <v>0</v>
      </c>
      <c r="G57" s="307"/>
      <c r="I57" s="175"/>
      <c r="J57" s="175"/>
      <c r="K57" s="175">
        <f t="shared" si="0"/>
        <v>0</v>
      </c>
    </row>
    <row r="58" spans="1:11" ht="15" customHeight="1" x14ac:dyDescent="0.25">
      <c r="C58" s="174" t="s">
        <v>883</v>
      </c>
      <c r="D58" s="197"/>
      <c r="E58" s="145">
        <v>4</v>
      </c>
      <c r="F58" s="312">
        <v>1</v>
      </c>
      <c r="G58" s="304"/>
      <c r="I58" s="175"/>
      <c r="J58" s="175"/>
      <c r="K58" s="175">
        <f t="shared" si="0"/>
        <v>4</v>
      </c>
    </row>
    <row r="59" spans="1:11" ht="15" customHeight="1" x14ac:dyDescent="0.25">
      <c r="C59" s="174" t="s">
        <v>102</v>
      </c>
      <c r="D59" s="196"/>
      <c r="E59" s="146">
        <v>5</v>
      </c>
      <c r="F59" s="313">
        <v>1</v>
      </c>
      <c r="G59" s="307"/>
      <c r="I59" s="175"/>
      <c r="J59" s="175"/>
      <c r="K59" s="175">
        <f t="shared" si="0"/>
        <v>5</v>
      </c>
    </row>
    <row r="60" spans="1:11" ht="15" customHeight="1" x14ac:dyDescent="0.25">
      <c r="B60" s="184"/>
      <c r="C60" s="184"/>
      <c r="D60" s="184"/>
      <c r="E60" s="184"/>
      <c r="F60" s="184"/>
      <c r="I60" s="175"/>
      <c r="J60" s="175"/>
      <c r="K60" s="175">
        <f t="shared" si="0"/>
        <v>0</v>
      </c>
    </row>
    <row r="61" spans="1:11" x14ac:dyDescent="0.25">
      <c r="A61" s="7"/>
      <c r="B61" s="171" t="s">
        <v>51</v>
      </c>
      <c r="I61" s="175"/>
      <c r="J61" s="175"/>
      <c r="K61" s="175">
        <f t="shared" si="0"/>
        <v>0</v>
      </c>
    </row>
    <row r="62" spans="1:11" x14ac:dyDescent="0.25">
      <c r="B62" s="163" t="s">
        <v>52</v>
      </c>
    </row>
    <row r="63" spans="1:11" x14ac:dyDescent="0.25">
      <c r="C63" s="174" t="s">
        <v>897</v>
      </c>
      <c r="D63" s="183"/>
      <c r="E63" s="183"/>
      <c r="F63" s="183"/>
      <c r="G63" s="183"/>
      <c r="H63" s="183"/>
      <c r="I63" s="183"/>
      <c r="J63" s="183"/>
      <c r="K63" s="183"/>
    </row>
    <row r="64" spans="1:11" x14ac:dyDescent="0.25">
      <c r="C64" s="174" t="s">
        <v>891</v>
      </c>
      <c r="D64" s="183"/>
      <c r="E64" s="183"/>
      <c r="F64" s="183"/>
      <c r="G64" s="183"/>
      <c r="H64" s="183"/>
      <c r="I64" s="183"/>
      <c r="J64" s="183"/>
      <c r="K64" s="183"/>
    </row>
    <row r="65" spans="1:11" x14ac:dyDescent="0.25">
      <c r="C65" s="174" t="s">
        <v>899</v>
      </c>
      <c r="D65" s="183"/>
      <c r="E65" s="183"/>
      <c r="F65" s="183"/>
      <c r="G65" s="183"/>
      <c r="H65" s="183"/>
      <c r="I65" s="183"/>
      <c r="J65" s="183"/>
      <c r="K65" s="183"/>
    </row>
    <row r="66" spans="1:11" x14ac:dyDescent="0.25">
      <c r="C66" s="174" t="s">
        <v>898</v>
      </c>
      <c r="D66" s="183"/>
      <c r="E66" s="183"/>
      <c r="F66" s="183"/>
      <c r="G66" s="183"/>
      <c r="H66" s="183"/>
      <c r="I66" s="183"/>
      <c r="J66" s="183"/>
      <c r="K66" s="183"/>
    </row>
    <row r="67" spans="1:11" x14ac:dyDescent="0.25">
      <c r="C67" s="174" t="s">
        <v>894</v>
      </c>
      <c r="D67" s="183"/>
      <c r="E67" s="183"/>
      <c r="F67" s="183"/>
      <c r="G67" s="183"/>
      <c r="H67" s="183"/>
      <c r="I67" s="183"/>
      <c r="J67" s="183"/>
      <c r="K67" s="183"/>
    </row>
    <row r="69" spans="1:11" x14ac:dyDescent="0.25">
      <c r="A69" s="7"/>
      <c r="B69" s="171" t="s">
        <v>53</v>
      </c>
    </row>
    <row r="70" spans="1:11" ht="15" customHeight="1" x14ac:dyDescent="0.25">
      <c r="B70" s="314" t="s">
        <v>54</v>
      </c>
      <c r="C70" s="314"/>
      <c r="D70" s="314"/>
      <c r="E70" s="314"/>
      <c r="F70" s="314"/>
      <c r="G70" s="314"/>
      <c r="H70" s="314"/>
    </row>
    <row r="71" spans="1:11" ht="15" customHeight="1" x14ac:dyDescent="0.25">
      <c r="B71" s="184"/>
      <c r="C71" s="184"/>
      <c r="D71" s="184"/>
      <c r="E71" s="184"/>
      <c r="F71" s="184"/>
      <c r="G71" s="184"/>
      <c r="H71" s="184"/>
    </row>
    <row r="72" spans="1:11" ht="15" customHeight="1" x14ac:dyDescent="0.25">
      <c r="B72" s="184"/>
      <c r="C72" s="309" t="s">
        <v>55</v>
      </c>
      <c r="D72" s="310"/>
      <c r="E72" s="309" t="s">
        <v>56</v>
      </c>
      <c r="F72" s="310"/>
      <c r="G72" s="309" t="s">
        <v>57</v>
      </c>
      <c r="H72" s="311"/>
      <c r="I72" s="310"/>
      <c r="J72" s="184"/>
    </row>
    <row r="73" spans="1:11" ht="15" customHeight="1" x14ac:dyDescent="0.25">
      <c r="C73" s="199" t="s">
        <v>896</v>
      </c>
      <c r="D73" s="197"/>
      <c r="E73" s="312">
        <v>0.6</v>
      </c>
      <c r="F73" s="304"/>
      <c r="G73" s="312">
        <v>0.75</v>
      </c>
      <c r="H73" s="305"/>
      <c r="I73" s="304"/>
      <c r="J73" s="184"/>
    </row>
    <row r="74" spans="1:11" ht="15" customHeight="1" x14ac:dyDescent="0.25">
      <c r="C74" s="199" t="s">
        <v>895</v>
      </c>
      <c r="D74" s="206"/>
      <c r="E74" s="313">
        <v>0.25</v>
      </c>
      <c r="F74" s="307"/>
      <c r="G74" s="313">
        <v>0.35</v>
      </c>
      <c r="H74" s="308"/>
      <c r="I74" s="307"/>
      <c r="J74" s="184"/>
    </row>
    <row r="75" spans="1:11" ht="15" customHeight="1" x14ac:dyDescent="0.25">
      <c r="C75" s="199" t="s">
        <v>901</v>
      </c>
      <c r="D75" s="197"/>
      <c r="E75" s="312">
        <v>0.05</v>
      </c>
      <c r="F75" s="304"/>
      <c r="G75" s="312">
        <v>0.1</v>
      </c>
      <c r="H75" s="305"/>
      <c r="I75" s="304"/>
      <c r="J75" s="184"/>
    </row>
    <row r="76" spans="1:11" x14ac:dyDescent="0.25">
      <c r="D76" s="49"/>
    </row>
  </sheetData>
  <sheetProtection password="C6A8" sheet="1" objects="1" scenarios="1"/>
  <mergeCells count="37">
    <mergeCell ref="B29:J29"/>
    <mergeCell ref="A1:J1"/>
    <mergeCell ref="E3:J4"/>
    <mergeCell ref="C7:J7"/>
    <mergeCell ref="C8:J8"/>
    <mergeCell ref="B11:D11"/>
    <mergeCell ref="H11:J11"/>
    <mergeCell ref="G12:J12"/>
    <mergeCell ref="B15:B16"/>
    <mergeCell ref="B26:J26"/>
    <mergeCell ref="B27:J27"/>
    <mergeCell ref="B28:J28"/>
    <mergeCell ref="F56:G56"/>
    <mergeCell ref="B34:J34"/>
    <mergeCell ref="B36:J36"/>
    <mergeCell ref="B38:J38"/>
    <mergeCell ref="B43:J43"/>
    <mergeCell ref="B44:J44"/>
    <mergeCell ref="B48:J48"/>
    <mergeCell ref="B49:J49"/>
    <mergeCell ref="B52:J52"/>
    <mergeCell ref="C54:D54"/>
    <mergeCell ref="F54:G54"/>
    <mergeCell ref="F55:G55"/>
    <mergeCell ref="F57:G57"/>
    <mergeCell ref="F58:G58"/>
    <mergeCell ref="F59:G59"/>
    <mergeCell ref="B70:H70"/>
    <mergeCell ref="C72:D72"/>
    <mergeCell ref="E72:F72"/>
    <mergeCell ref="G72:I72"/>
    <mergeCell ref="E73:F73"/>
    <mergeCell ref="G73:I73"/>
    <mergeCell ref="E74:F74"/>
    <mergeCell ref="G74:I74"/>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C63:C67">
      <formula1>metdoc</formula1>
    </dataValidation>
    <dataValidation type="list" allowBlank="1" showInputMessage="1" showErrorMessage="1" sqref="C73:C75">
      <formula1>eval</formula1>
    </dataValidation>
    <dataValidation type="list" allowBlank="1" showInputMessage="1" showErrorMessage="1" sqref="C55:C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09"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222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22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22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2213"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22214"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22215" r:id="rId9" name="Check Box 7">
              <controlPr defaultSize="0" autoFill="0" autoLine="0" autoPict="0">
                <anchor moveWithCells="1">
                  <from>
                    <xdr:col>2</xdr:col>
                    <xdr:colOff>942975</xdr:colOff>
                    <xdr:row>12</xdr:row>
                    <xdr:rowOff>9525</xdr:rowOff>
                  </from>
                  <to>
                    <xdr:col>3</xdr:col>
                    <xdr:colOff>333375</xdr:colOff>
                    <xdr:row>13</xdr:row>
                    <xdr:rowOff>19050</xdr:rowOff>
                  </to>
                </anchor>
              </controlPr>
            </control>
          </mc:Choice>
        </mc:AlternateContent>
        <mc:AlternateContent xmlns:mc="http://schemas.openxmlformats.org/markup-compatibility/2006">
          <mc:Choice Requires="x14">
            <control shapeId="222216"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22217"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22218"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22219"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22220"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dimension ref="A1:P81"/>
  <sheetViews>
    <sheetView workbookViewId="0">
      <selection activeCell="J104" sqref="J104"/>
    </sheetView>
  </sheetViews>
  <sheetFormatPr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736</v>
      </c>
      <c r="D7" s="328"/>
      <c r="E7" s="328"/>
      <c r="F7" s="328"/>
      <c r="G7" s="328"/>
      <c r="H7" s="328"/>
      <c r="I7" s="328"/>
      <c r="J7" s="328"/>
      <c r="P7" s="5" t="s">
        <v>10</v>
      </c>
    </row>
    <row r="8" spans="1:16" ht="15.75" x14ac:dyDescent="0.25">
      <c r="B8" s="1" t="s">
        <v>11</v>
      </c>
      <c r="C8" s="328" t="s">
        <v>737</v>
      </c>
      <c r="D8" s="328"/>
      <c r="E8" s="328"/>
      <c r="F8" s="328"/>
      <c r="G8" s="328"/>
      <c r="H8" s="328"/>
      <c r="I8" s="328"/>
      <c r="J8" s="328"/>
      <c r="M8" s="161"/>
      <c r="N8" s="161"/>
      <c r="O8" s="161"/>
      <c r="P8" s="5" t="s">
        <v>12</v>
      </c>
    </row>
    <row r="9" spans="1:16" ht="15.75" x14ac:dyDescent="0.25">
      <c r="B9" s="1" t="s">
        <v>13</v>
      </c>
      <c r="C9" s="328" t="s">
        <v>738</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c r="J16" s="18"/>
      <c r="L16" s="21"/>
      <c r="M16" s="15"/>
      <c r="N16" s="22"/>
      <c r="O16" s="15"/>
      <c r="P16" s="161"/>
    </row>
    <row r="17" spans="1:16" x14ac:dyDescent="0.25">
      <c r="B17" s="25"/>
      <c r="D17" s="26" t="s">
        <v>24</v>
      </c>
      <c r="E17" s="27"/>
      <c r="F17" s="17"/>
      <c r="G17" s="26" t="s">
        <v>25</v>
      </c>
      <c r="H17" s="27">
        <v>6</v>
      </c>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145</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65</v>
      </c>
      <c r="C26" s="300"/>
      <c r="D26" s="300"/>
      <c r="E26" s="300"/>
      <c r="F26" s="300"/>
      <c r="G26" s="300"/>
      <c r="H26" s="300"/>
      <c r="I26" s="300"/>
      <c r="J26" s="300"/>
      <c r="L26" s="36"/>
      <c r="N26" s="36"/>
    </row>
    <row r="27" spans="1:16" s="31" customFormat="1" x14ac:dyDescent="0.25">
      <c r="A27" s="174">
        <v>2</v>
      </c>
      <c r="B27" s="299" t="s">
        <v>428</v>
      </c>
      <c r="C27" s="300"/>
      <c r="D27" s="300"/>
      <c r="E27" s="300"/>
      <c r="F27" s="300"/>
      <c r="G27" s="300"/>
      <c r="H27" s="300"/>
      <c r="I27" s="300"/>
      <c r="J27" s="300"/>
      <c r="L27" s="36"/>
      <c r="N27" s="36"/>
    </row>
    <row r="28" spans="1:16" s="31" customFormat="1" x14ac:dyDescent="0.25">
      <c r="A28" s="174">
        <v>3</v>
      </c>
      <c r="B28" s="301" t="s">
        <v>739</v>
      </c>
      <c r="C28" s="300"/>
      <c r="D28" s="300"/>
      <c r="E28" s="300"/>
      <c r="F28" s="300"/>
      <c r="G28" s="300"/>
      <c r="H28" s="300"/>
      <c r="I28" s="300"/>
      <c r="J28" s="300"/>
      <c r="L28" s="36"/>
      <c r="N28" s="36"/>
    </row>
    <row r="29" spans="1:16" s="31" customFormat="1" x14ac:dyDescent="0.25">
      <c r="A29" s="174">
        <v>4</v>
      </c>
      <c r="B29" s="299" t="s">
        <v>740</v>
      </c>
      <c r="C29" s="300"/>
      <c r="D29" s="300"/>
      <c r="E29" s="300"/>
      <c r="F29" s="300"/>
      <c r="G29" s="300"/>
      <c r="H29" s="300"/>
      <c r="I29" s="300"/>
      <c r="J29" s="300"/>
      <c r="L29" s="36"/>
      <c r="N29" s="36"/>
    </row>
    <row r="30" spans="1:16" s="31" customFormat="1" x14ac:dyDescent="0.25">
      <c r="D30" s="32"/>
      <c r="E30" s="30"/>
      <c r="G30" s="32"/>
      <c r="H30" s="30"/>
      <c r="J30" s="33"/>
      <c r="L30" s="36"/>
      <c r="N30" s="36"/>
    </row>
    <row r="31" spans="1:16" x14ac:dyDescent="0.25">
      <c r="A31" s="7"/>
      <c r="B31" s="2" t="s">
        <v>36</v>
      </c>
      <c r="C31" s="18"/>
      <c r="E31" s="21"/>
      <c r="F31" s="15"/>
      <c r="G31" s="161"/>
      <c r="H31" s="22"/>
      <c r="I31" s="15"/>
      <c r="J31" s="18"/>
      <c r="L31" s="21"/>
      <c r="N31" s="21"/>
    </row>
    <row r="32" spans="1:16" x14ac:dyDescent="0.25">
      <c r="B32" s="147" t="s">
        <v>37</v>
      </c>
      <c r="C32" s="18"/>
      <c r="E32" s="21"/>
      <c r="F32" s="15"/>
      <c r="G32" s="161"/>
      <c r="H32" s="22"/>
      <c r="I32" s="15"/>
      <c r="J32" s="18"/>
      <c r="L32" s="21"/>
      <c r="N32" s="21"/>
    </row>
    <row r="33" spans="1:10" x14ac:dyDescent="0.25">
      <c r="B33" s="28" t="s">
        <v>38</v>
      </c>
      <c r="C33" s="28"/>
      <c r="I33" s="28"/>
      <c r="J33" s="28"/>
    </row>
    <row r="34" spans="1:10" ht="15.75" customHeight="1" x14ac:dyDescent="0.25">
      <c r="B34" s="319" t="s">
        <v>741</v>
      </c>
      <c r="C34" s="319"/>
      <c r="D34" s="319"/>
      <c r="E34" s="319"/>
      <c r="F34" s="319"/>
      <c r="G34" s="319"/>
      <c r="H34" s="319"/>
      <c r="I34" s="319"/>
      <c r="J34" s="319"/>
    </row>
    <row r="35" spans="1:10" x14ac:dyDescent="0.25">
      <c r="B35" s="192" t="s">
        <v>39</v>
      </c>
      <c r="C35" s="192"/>
      <c r="D35" s="192"/>
      <c r="E35" s="192"/>
      <c r="F35" s="192"/>
      <c r="G35" s="192"/>
      <c r="H35" s="192"/>
      <c r="I35" s="192"/>
      <c r="J35" s="192"/>
    </row>
    <row r="36" spans="1:10" ht="18" customHeight="1" x14ac:dyDescent="0.25">
      <c r="B36" s="319" t="s">
        <v>742</v>
      </c>
      <c r="C36" s="322"/>
      <c r="D36" s="322"/>
      <c r="E36" s="322"/>
      <c r="F36" s="322"/>
      <c r="G36" s="322"/>
      <c r="H36" s="322"/>
      <c r="I36" s="322"/>
      <c r="J36" s="322"/>
    </row>
    <row r="37" spans="1:10" x14ac:dyDescent="0.25">
      <c r="B37" s="192" t="s">
        <v>40</v>
      </c>
      <c r="C37" s="192"/>
      <c r="D37" s="192"/>
      <c r="E37" s="192"/>
      <c r="F37" s="192"/>
      <c r="G37" s="192"/>
      <c r="H37" s="192"/>
      <c r="I37" s="192"/>
      <c r="J37" s="192"/>
    </row>
    <row r="38" spans="1:10" ht="17.25" customHeight="1" x14ac:dyDescent="0.25">
      <c r="B38" s="319" t="s">
        <v>743</v>
      </c>
      <c r="C38" s="319"/>
      <c r="D38" s="319"/>
      <c r="E38" s="319"/>
      <c r="F38" s="319"/>
      <c r="G38" s="319"/>
      <c r="H38" s="319"/>
      <c r="I38" s="319"/>
      <c r="J38" s="319"/>
    </row>
    <row r="39" spans="1:10" x14ac:dyDescent="0.25">
      <c r="B39" s="39"/>
      <c r="C39" s="39"/>
      <c r="D39" s="39"/>
      <c r="E39" s="39"/>
      <c r="F39" s="39"/>
      <c r="G39" s="39"/>
      <c r="H39" s="39"/>
      <c r="I39" s="39"/>
      <c r="J39" s="39"/>
    </row>
    <row r="40" spans="1:10" x14ac:dyDescent="0.25">
      <c r="A40" s="7"/>
      <c r="B40" s="171" t="s">
        <v>41</v>
      </c>
      <c r="H40" s="40"/>
      <c r="I40" s="40"/>
      <c r="J40" s="40"/>
    </row>
    <row r="41" spans="1:10" ht="15" customHeight="1" x14ac:dyDescent="0.25">
      <c r="B41" s="171" t="s">
        <v>42</v>
      </c>
      <c r="H41" s="41"/>
      <c r="I41" s="41"/>
      <c r="J41" s="41"/>
    </row>
    <row r="42" spans="1:10" x14ac:dyDescent="0.25">
      <c r="B42" s="163" t="s">
        <v>556</v>
      </c>
      <c r="H42" s="42"/>
      <c r="I42" s="42"/>
      <c r="J42" s="42"/>
    </row>
    <row r="43" spans="1:10" ht="15" customHeight="1" x14ac:dyDescent="0.25">
      <c r="A43" s="174">
        <v>1</v>
      </c>
      <c r="B43" s="299" t="s">
        <v>60</v>
      </c>
      <c r="C43" s="300"/>
      <c r="D43" s="300"/>
      <c r="E43" s="300"/>
      <c r="F43" s="300"/>
      <c r="G43" s="300"/>
      <c r="H43" s="300"/>
      <c r="I43" s="300"/>
      <c r="J43" s="300"/>
    </row>
    <row r="44" spans="1:10" ht="30.75" customHeight="1" x14ac:dyDescent="0.25">
      <c r="A44" s="174">
        <v>2</v>
      </c>
      <c r="B44" s="301" t="s">
        <v>292</v>
      </c>
      <c r="C44" s="302"/>
      <c r="D44" s="302"/>
      <c r="E44" s="302"/>
      <c r="F44" s="302"/>
      <c r="G44" s="302"/>
      <c r="H44" s="302"/>
      <c r="I44" s="302"/>
      <c r="J44" s="302"/>
    </row>
    <row r="45" spans="1:10" x14ac:dyDescent="0.25">
      <c r="B45" s="40"/>
      <c r="C45" s="40"/>
      <c r="D45" s="40"/>
      <c r="E45" s="40"/>
      <c r="F45" s="40"/>
      <c r="G45" s="40"/>
      <c r="H45" s="40"/>
      <c r="I45" s="40"/>
      <c r="J45" s="40"/>
    </row>
    <row r="46" spans="1:10" x14ac:dyDescent="0.25">
      <c r="B46" s="171" t="s">
        <v>44</v>
      </c>
      <c r="G46" s="161"/>
      <c r="H46" s="40"/>
      <c r="I46" s="40"/>
      <c r="J46" s="40"/>
    </row>
    <row r="47" spans="1:10" x14ac:dyDescent="0.25">
      <c r="B47" s="163" t="s">
        <v>194</v>
      </c>
      <c r="G47" s="161"/>
      <c r="H47" s="175"/>
      <c r="I47" s="175"/>
      <c r="J47" s="175"/>
    </row>
    <row r="48" spans="1:10" ht="29.25" customHeight="1" x14ac:dyDescent="0.25">
      <c r="A48" s="174">
        <v>1</v>
      </c>
      <c r="B48" s="301" t="s">
        <v>734</v>
      </c>
      <c r="C48" s="302"/>
      <c r="D48" s="302"/>
      <c r="E48" s="302"/>
      <c r="F48" s="302"/>
      <c r="G48" s="302"/>
      <c r="H48" s="302"/>
      <c r="I48" s="302"/>
      <c r="J48" s="302"/>
    </row>
    <row r="49" spans="1:11" x14ac:dyDescent="0.25">
      <c r="A49" s="174">
        <v>2</v>
      </c>
      <c r="B49" s="301" t="s">
        <v>735</v>
      </c>
      <c r="C49" s="302"/>
      <c r="D49" s="302"/>
      <c r="E49" s="302"/>
      <c r="F49" s="302"/>
      <c r="G49" s="302"/>
      <c r="H49" s="302"/>
      <c r="I49" s="302"/>
      <c r="J49" s="302"/>
    </row>
    <row r="50" spans="1:11" x14ac:dyDescent="0.25">
      <c r="A50" s="174">
        <v>3</v>
      </c>
      <c r="B50" s="187"/>
      <c r="C50" s="187"/>
      <c r="D50" s="187"/>
      <c r="E50" s="187"/>
      <c r="F50" s="187"/>
      <c r="G50" s="187"/>
      <c r="H50" s="187"/>
      <c r="I50" s="187"/>
      <c r="J50" s="187"/>
    </row>
    <row r="51" spans="1:11" x14ac:dyDescent="0.25">
      <c r="A51" s="174">
        <v>4</v>
      </c>
      <c r="B51" s="187"/>
      <c r="C51" s="187"/>
      <c r="D51" s="187"/>
      <c r="E51" s="187"/>
      <c r="F51" s="187"/>
      <c r="G51" s="187"/>
      <c r="H51" s="187"/>
      <c r="I51" s="187"/>
      <c r="J51" s="187"/>
    </row>
    <row r="52" spans="1:11" x14ac:dyDescent="0.25">
      <c r="A52" s="174">
        <v>5</v>
      </c>
      <c r="B52" s="187"/>
      <c r="C52" s="187"/>
      <c r="D52" s="187"/>
      <c r="E52" s="187"/>
      <c r="F52" s="187"/>
      <c r="G52" s="187"/>
      <c r="H52" s="187"/>
      <c r="I52" s="187"/>
      <c r="J52" s="187"/>
    </row>
    <row r="53" spans="1:11" x14ac:dyDescent="0.25">
      <c r="A53" s="174">
        <v>6</v>
      </c>
      <c r="B53" s="187"/>
      <c r="C53" s="187"/>
      <c r="D53" s="187"/>
      <c r="E53" s="187"/>
      <c r="F53" s="187"/>
      <c r="G53" s="187"/>
      <c r="H53" s="187"/>
      <c r="I53" s="187"/>
      <c r="J53" s="187"/>
    </row>
    <row r="54" spans="1:11" x14ac:dyDescent="0.25">
      <c r="A54" s="174">
        <v>7</v>
      </c>
      <c r="B54" s="187"/>
      <c r="C54" s="187"/>
      <c r="D54" s="187"/>
      <c r="E54" s="187"/>
      <c r="F54" s="187"/>
      <c r="G54" s="187"/>
      <c r="H54" s="187"/>
      <c r="I54" s="187"/>
      <c r="J54" s="187"/>
    </row>
    <row r="55" spans="1:11" x14ac:dyDescent="0.25">
      <c r="A55" s="174">
        <v>8</v>
      </c>
      <c r="B55" s="187"/>
      <c r="C55" s="187"/>
      <c r="D55" s="187"/>
      <c r="E55" s="187"/>
      <c r="F55" s="187"/>
      <c r="G55" s="187"/>
      <c r="H55" s="187"/>
      <c r="I55" s="187"/>
      <c r="J55" s="187"/>
    </row>
    <row r="56" spans="1:11" x14ac:dyDescent="0.25">
      <c r="A56" s="174">
        <v>9</v>
      </c>
      <c r="B56" s="318"/>
      <c r="C56" s="318"/>
      <c r="D56" s="318"/>
      <c r="E56" s="318"/>
      <c r="F56" s="318"/>
      <c r="G56" s="318"/>
      <c r="H56" s="318"/>
      <c r="I56" s="318"/>
      <c r="J56" s="318"/>
    </row>
    <row r="57" spans="1:11" x14ac:dyDescent="0.25">
      <c r="A57" s="174">
        <v>10</v>
      </c>
      <c r="B57" s="187"/>
      <c r="C57" s="187"/>
      <c r="D57" s="187"/>
      <c r="E57" s="187"/>
      <c r="F57" s="187"/>
      <c r="G57" s="187"/>
      <c r="H57" s="187"/>
      <c r="I57" s="187"/>
      <c r="J57" s="187"/>
    </row>
    <row r="58" spans="1:11" x14ac:dyDescent="0.25">
      <c r="B58" s="171" t="s">
        <v>46</v>
      </c>
      <c r="D58" s="171"/>
      <c r="H58" s="175"/>
      <c r="I58" s="175"/>
      <c r="J58" s="175"/>
    </row>
    <row r="59" spans="1:11" ht="15" customHeight="1" x14ac:dyDescent="0.25">
      <c r="B59" s="314" t="s">
        <v>47</v>
      </c>
      <c r="C59" s="314"/>
      <c r="D59" s="314"/>
      <c r="E59" s="314"/>
      <c r="F59" s="314"/>
      <c r="G59" s="314"/>
      <c r="H59" s="314"/>
      <c r="I59" s="314"/>
      <c r="J59" s="314"/>
    </row>
    <row r="60" spans="1:11" ht="15" customHeight="1" x14ac:dyDescent="0.25">
      <c r="B60" s="184"/>
      <c r="C60" s="184"/>
      <c r="D60" s="184"/>
      <c r="E60" s="184"/>
      <c r="F60" s="184"/>
      <c r="H60" s="184">
        <f>SUM(E62:E68)</f>
        <v>150</v>
      </c>
      <c r="I60" s="175" t="str">
        <f>IF(H60=E$11*25,"perfecte","cal revisar")</f>
        <v>perfecte</v>
      </c>
      <c r="J60" s="175" t="str">
        <f>IF(E$11*7&lt;K61,"perfecte","cal revisar")</f>
        <v>perfecte</v>
      </c>
    </row>
    <row r="61" spans="1:11" ht="15" customHeight="1" x14ac:dyDescent="0.25">
      <c r="B61" s="184"/>
      <c r="C61" s="315" t="s">
        <v>48</v>
      </c>
      <c r="D61" s="316"/>
      <c r="E61" s="44" t="s">
        <v>49</v>
      </c>
      <c r="F61" s="315" t="s">
        <v>50</v>
      </c>
      <c r="G61" s="316"/>
      <c r="I61" s="175" t="s">
        <v>888</v>
      </c>
      <c r="J61" s="175" t="s">
        <v>889</v>
      </c>
      <c r="K61" s="175">
        <f>SUM(K62:K68)</f>
        <v>49.599999999999994</v>
      </c>
    </row>
    <row r="62" spans="1:11" ht="15" customHeight="1" x14ac:dyDescent="0.25">
      <c r="C62" s="174" t="s">
        <v>890</v>
      </c>
      <c r="D62" s="197"/>
      <c r="E62" s="45">
        <v>92</v>
      </c>
      <c r="F62" s="312">
        <v>0.3</v>
      </c>
      <c r="G62" s="304"/>
      <c r="I62" s="175"/>
      <c r="J62" s="175"/>
      <c r="K62" s="175">
        <f t="shared" ref="K62:K68" si="0">E62*F62</f>
        <v>27.599999999999998</v>
      </c>
    </row>
    <row r="63" spans="1:11" ht="15" customHeight="1" x14ac:dyDescent="0.25">
      <c r="C63" s="174" t="s">
        <v>879</v>
      </c>
      <c r="D63" s="197"/>
      <c r="E63" s="45">
        <v>8</v>
      </c>
      <c r="F63" s="312">
        <v>0.75</v>
      </c>
      <c r="G63" s="304"/>
      <c r="I63" s="175"/>
      <c r="J63" s="175"/>
      <c r="K63" s="175">
        <f t="shared" si="0"/>
        <v>6</v>
      </c>
    </row>
    <row r="64" spans="1:11" ht="15" customHeight="1" x14ac:dyDescent="0.25">
      <c r="C64" s="174" t="s">
        <v>876</v>
      </c>
      <c r="D64" s="196"/>
      <c r="E64" s="46">
        <v>30</v>
      </c>
      <c r="F64" s="313">
        <v>0.2</v>
      </c>
      <c r="G64" s="307"/>
      <c r="I64" s="175"/>
      <c r="J64" s="175"/>
      <c r="K64" s="175">
        <f t="shared" si="0"/>
        <v>6</v>
      </c>
    </row>
    <row r="65" spans="1:11" ht="15" customHeight="1" x14ac:dyDescent="0.25">
      <c r="C65" s="174" t="s">
        <v>880</v>
      </c>
      <c r="D65" s="197"/>
      <c r="E65" s="45">
        <v>20</v>
      </c>
      <c r="F65" s="312">
        <v>0.5</v>
      </c>
      <c r="G65" s="304"/>
      <c r="I65" s="175"/>
      <c r="J65" s="175"/>
      <c r="K65" s="175">
        <f t="shared" si="0"/>
        <v>10</v>
      </c>
    </row>
    <row r="66" spans="1:11" ht="15" customHeight="1" x14ac:dyDescent="0.25">
      <c r="B66" s="184"/>
      <c r="C66" s="184"/>
      <c r="D66" s="184"/>
      <c r="E66" s="184"/>
      <c r="F66" s="184"/>
      <c r="I66" s="175"/>
      <c r="J66" s="175"/>
      <c r="K66" s="175">
        <f t="shared" si="0"/>
        <v>0</v>
      </c>
    </row>
    <row r="67" spans="1:11" x14ac:dyDescent="0.25">
      <c r="A67" s="7"/>
      <c r="B67" s="171" t="s">
        <v>51</v>
      </c>
      <c r="I67" s="175"/>
      <c r="J67" s="175"/>
      <c r="K67" s="175">
        <f t="shared" si="0"/>
        <v>0</v>
      </c>
    </row>
    <row r="68" spans="1:11" x14ac:dyDescent="0.25">
      <c r="B68" s="163" t="s">
        <v>52</v>
      </c>
      <c r="I68" s="175"/>
      <c r="J68" s="175"/>
      <c r="K68" s="175">
        <f t="shared" si="0"/>
        <v>0</v>
      </c>
    </row>
    <row r="69" spans="1:11" x14ac:dyDescent="0.25">
      <c r="C69" s="174" t="s">
        <v>891</v>
      </c>
      <c r="D69" s="190"/>
      <c r="E69" s="190"/>
      <c r="F69" s="190"/>
      <c r="G69" s="190"/>
      <c r="H69" s="190"/>
      <c r="I69" s="190"/>
      <c r="J69" s="190"/>
      <c r="K69" s="190"/>
    </row>
    <row r="70" spans="1:11" x14ac:dyDescent="0.25">
      <c r="C70" s="174" t="s">
        <v>886</v>
      </c>
      <c r="D70" s="190"/>
      <c r="E70" s="190"/>
      <c r="F70" s="190"/>
      <c r="G70" s="190"/>
      <c r="H70" s="190"/>
      <c r="I70" s="190"/>
      <c r="J70" s="190"/>
      <c r="K70" s="190"/>
    </row>
    <row r="71" spans="1:11" x14ac:dyDescent="0.25">
      <c r="C71" s="174" t="s">
        <v>894</v>
      </c>
      <c r="D71" s="190"/>
      <c r="E71" s="190"/>
      <c r="F71" s="190"/>
      <c r="G71" s="190"/>
      <c r="H71" s="190"/>
      <c r="I71" s="190"/>
      <c r="J71" s="190"/>
      <c r="K71" s="190"/>
    </row>
    <row r="72" spans="1:11" x14ac:dyDescent="0.25">
      <c r="C72" s="189"/>
      <c r="D72" s="190"/>
      <c r="E72" s="190"/>
      <c r="F72" s="190"/>
      <c r="G72" s="190"/>
      <c r="H72" s="190"/>
      <c r="I72" s="190"/>
      <c r="J72" s="190"/>
      <c r="K72" s="190"/>
    </row>
    <row r="73" spans="1:11" x14ac:dyDescent="0.25">
      <c r="C73" s="189"/>
      <c r="D73" s="190"/>
      <c r="E73" s="190"/>
      <c r="F73" s="190"/>
      <c r="G73" s="190"/>
      <c r="H73" s="190"/>
      <c r="I73" s="190"/>
      <c r="J73" s="190"/>
      <c r="K73" s="190"/>
    </row>
    <row r="75" spans="1:11" x14ac:dyDescent="0.25">
      <c r="A75" s="7"/>
      <c r="B75" s="171" t="s">
        <v>53</v>
      </c>
    </row>
    <row r="76" spans="1:11" ht="15" customHeight="1" x14ac:dyDescent="0.25">
      <c r="B76" s="314" t="s">
        <v>54</v>
      </c>
      <c r="C76" s="314"/>
      <c r="D76" s="314"/>
      <c r="E76" s="314"/>
      <c r="F76" s="314"/>
      <c r="G76" s="314"/>
      <c r="H76" s="314"/>
    </row>
    <row r="77" spans="1:11" ht="15" customHeight="1" x14ac:dyDescent="0.25">
      <c r="B77" s="184"/>
      <c r="C77" s="184"/>
      <c r="D77" s="184"/>
      <c r="E77" s="184"/>
      <c r="F77" s="184"/>
      <c r="G77" s="184"/>
      <c r="H77" s="184"/>
    </row>
    <row r="78" spans="1:11" ht="15" customHeight="1" x14ac:dyDescent="0.25">
      <c r="B78" s="184"/>
      <c r="C78" s="309" t="s">
        <v>55</v>
      </c>
      <c r="D78" s="310"/>
      <c r="E78" s="309" t="s">
        <v>56</v>
      </c>
      <c r="F78" s="310"/>
      <c r="G78" s="309" t="s">
        <v>57</v>
      </c>
      <c r="H78" s="311"/>
      <c r="I78" s="310"/>
      <c r="J78" s="184"/>
    </row>
    <row r="79" spans="1:11" ht="15" customHeight="1" x14ac:dyDescent="0.25">
      <c r="C79" s="199" t="s">
        <v>895</v>
      </c>
      <c r="D79" s="197"/>
      <c r="E79" s="312">
        <v>0.1</v>
      </c>
      <c r="F79" s="304"/>
      <c r="G79" s="312">
        <v>0.3</v>
      </c>
      <c r="H79" s="305"/>
      <c r="I79" s="304"/>
      <c r="J79" s="184"/>
    </row>
    <row r="80" spans="1:11" ht="15" customHeight="1" x14ac:dyDescent="0.25">
      <c r="C80" s="199" t="s">
        <v>907</v>
      </c>
      <c r="D80" s="196"/>
      <c r="E80" s="313">
        <v>0.7</v>
      </c>
      <c r="F80" s="307"/>
      <c r="G80" s="313">
        <v>0.9</v>
      </c>
      <c r="H80" s="308"/>
      <c r="I80" s="307"/>
      <c r="J80" s="184"/>
    </row>
    <row r="81" spans="4:4" x14ac:dyDescent="0.25">
      <c r="D81" s="49"/>
    </row>
  </sheetData>
  <sheetProtection password="C6A8" sheet="1" objects="1" scenarios="1"/>
  <mergeCells count="36">
    <mergeCell ref="B29:J29"/>
    <mergeCell ref="A1:J1"/>
    <mergeCell ref="E3:J4"/>
    <mergeCell ref="C7:J7"/>
    <mergeCell ref="C8:J8"/>
    <mergeCell ref="C9:J9"/>
    <mergeCell ref="B11:D11"/>
    <mergeCell ref="H11:J11"/>
    <mergeCell ref="G12:J12"/>
    <mergeCell ref="B15:B16"/>
    <mergeCell ref="B26:J26"/>
    <mergeCell ref="B27:J27"/>
    <mergeCell ref="B28:J28"/>
    <mergeCell ref="F62:G62"/>
    <mergeCell ref="B34:J34"/>
    <mergeCell ref="B36:J36"/>
    <mergeCell ref="B38:J38"/>
    <mergeCell ref="B43:J43"/>
    <mergeCell ref="B44:J44"/>
    <mergeCell ref="B48:J48"/>
    <mergeCell ref="B49:J49"/>
    <mergeCell ref="B56:J56"/>
    <mergeCell ref="B59:J59"/>
    <mergeCell ref="C61:D61"/>
    <mergeCell ref="F61:G61"/>
    <mergeCell ref="E79:F79"/>
    <mergeCell ref="G79:I79"/>
    <mergeCell ref="E80:F80"/>
    <mergeCell ref="G80:I80"/>
    <mergeCell ref="F63:G63"/>
    <mergeCell ref="F64:G64"/>
    <mergeCell ref="F65:G65"/>
    <mergeCell ref="B76:H76"/>
    <mergeCell ref="C78:D78"/>
    <mergeCell ref="E78:F78"/>
    <mergeCell ref="G78:I78"/>
  </mergeCells>
  <dataValidations count="4">
    <dataValidation type="list" allowBlank="1" showInputMessage="1" showErrorMessage="1" prompt="Escoja de la lista" sqref="H11:J11">
      <formula1>$P$3:$P$7</formula1>
    </dataValidation>
    <dataValidation type="list" allowBlank="1" showInputMessage="1" showErrorMessage="1" sqref="C79:C80">
      <formula1>eval</formula1>
    </dataValidation>
    <dataValidation type="list" allowBlank="1" showInputMessage="1" showErrorMessage="1" sqref="C62:C65">
      <formula1>act</formula1>
    </dataValidation>
    <dataValidation type="list" allowBlank="1" showInputMessage="1" showErrorMessage="1" sqref="B72:B73 C69:C71">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3233"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23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23238"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23239" r:id="rId9" name="Check Box 7">
              <controlPr defaultSize="0" autoFill="0" autoLine="0" autoPict="0">
                <anchor moveWithCells="1">
                  <from>
                    <xdr:col>2</xdr:col>
                    <xdr:colOff>942975</xdr:colOff>
                    <xdr:row>12</xdr:row>
                    <xdr:rowOff>9525</xdr:rowOff>
                  </from>
                  <to>
                    <xdr:col>3</xdr:col>
                    <xdr:colOff>333375</xdr:colOff>
                    <xdr:row>13</xdr:row>
                    <xdr:rowOff>19050</xdr:rowOff>
                  </to>
                </anchor>
              </controlPr>
            </control>
          </mc:Choice>
        </mc:AlternateContent>
        <mc:AlternateContent xmlns:mc="http://schemas.openxmlformats.org/markup-compatibility/2006">
          <mc:Choice Requires="x14">
            <control shapeId="223240" r:id="rId10" name="Check Box 8">
              <controlPr defaultSize="0" autoFill="0" autoLine="0" autoPict="0">
                <anchor moveWithCells="1">
                  <from>
                    <xdr:col>3</xdr:col>
                    <xdr:colOff>447675</xdr:colOff>
                    <xdr:row>12</xdr:row>
                    <xdr:rowOff>9525</xdr:rowOff>
                  </from>
                  <to>
                    <xdr:col>3</xdr:col>
                    <xdr:colOff>971550</xdr:colOff>
                    <xdr:row>12</xdr:row>
                    <xdr:rowOff>180975</xdr:rowOff>
                  </to>
                </anchor>
              </controlPr>
            </control>
          </mc:Choice>
        </mc:AlternateContent>
        <mc:AlternateContent xmlns:mc="http://schemas.openxmlformats.org/markup-compatibility/2006">
          <mc:Choice Requires="x14">
            <control shapeId="223241"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23242"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23243"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23244"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6"/>
  <dimension ref="A1:C139"/>
  <sheetViews>
    <sheetView showGridLines="0" topLeftCell="A19" zoomScaleNormal="100" workbookViewId="0">
      <selection activeCell="C25" sqref="C25"/>
    </sheetView>
  </sheetViews>
  <sheetFormatPr defaultRowHeight="12.75" customHeight="1" x14ac:dyDescent="0.25"/>
  <cols>
    <col min="1" max="1" width="7.5703125" style="160" customWidth="1"/>
    <col min="2" max="2" width="15.5703125" style="160" customWidth="1"/>
    <col min="3" max="3" width="92.5703125" style="159" customWidth="1"/>
  </cols>
  <sheetData>
    <row r="1" spans="1:3" ht="22.5" customHeight="1" x14ac:dyDescent="0.25">
      <c r="A1" s="167" t="s">
        <v>858</v>
      </c>
      <c r="B1" s="167"/>
      <c r="C1" s="168"/>
    </row>
    <row r="2" spans="1:3" ht="22.5" x14ac:dyDescent="0.45">
      <c r="A2" s="165" t="s">
        <v>121</v>
      </c>
      <c r="B2" s="169"/>
      <c r="C2" s="169"/>
    </row>
    <row r="4" spans="1:3" ht="12.75" customHeight="1" x14ac:dyDescent="0.25">
      <c r="A4" s="166" t="s">
        <v>859</v>
      </c>
      <c r="B4" s="166" t="s">
        <v>46</v>
      </c>
    </row>
    <row r="5" spans="1:3" ht="12.75" customHeight="1" x14ac:dyDescent="0.25">
      <c r="B5" s="163" t="s">
        <v>860</v>
      </c>
    </row>
    <row r="6" spans="1:3" ht="12.75" customHeight="1" x14ac:dyDescent="0.25">
      <c r="C6" s="171" t="s">
        <v>874</v>
      </c>
    </row>
    <row r="7" spans="1:3" ht="12.75" customHeight="1" x14ac:dyDescent="0.25">
      <c r="C7" s="171" t="s">
        <v>875</v>
      </c>
    </row>
    <row r="8" spans="1:3" ht="12.75" customHeight="1" x14ac:dyDescent="0.25">
      <c r="C8" s="172" t="s">
        <v>876</v>
      </c>
    </row>
    <row r="9" spans="1:3" ht="12.75" customHeight="1" x14ac:dyDescent="0.25">
      <c r="C9" s="171" t="s">
        <v>877</v>
      </c>
    </row>
    <row r="10" spans="1:3" ht="12.75" customHeight="1" x14ac:dyDescent="0.25">
      <c r="C10" s="172" t="s">
        <v>878</v>
      </c>
    </row>
    <row r="11" spans="1:3" ht="12.75" customHeight="1" x14ac:dyDescent="0.25">
      <c r="C11" s="171" t="s">
        <v>879</v>
      </c>
    </row>
    <row r="12" spans="1:3" ht="12.75" customHeight="1" x14ac:dyDescent="0.25">
      <c r="C12" s="171" t="s">
        <v>880</v>
      </c>
    </row>
    <row r="13" spans="1:3" ht="12.75" customHeight="1" x14ac:dyDescent="0.25">
      <c r="C13" s="171" t="s">
        <v>881</v>
      </c>
    </row>
    <row r="14" spans="1:3" ht="12.75" customHeight="1" x14ac:dyDescent="0.25">
      <c r="C14" s="171" t="s">
        <v>882</v>
      </c>
    </row>
    <row r="15" spans="1:3" ht="12.75" customHeight="1" x14ac:dyDescent="0.25">
      <c r="C15" s="172" t="s">
        <v>8</v>
      </c>
    </row>
    <row r="16" spans="1:3" ht="12.75" customHeight="1" x14ac:dyDescent="0.25">
      <c r="C16" s="172" t="s">
        <v>883</v>
      </c>
    </row>
    <row r="17" spans="1:3" ht="12.75" customHeight="1" x14ac:dyDescent="0.25">
      <c r="C17" s="171" t="s">
        <v>102</v>
      </c>
    </row>
    <row r="18" spans="1:3" ht="12.75" customHeight="1" x14ac:dyDescent="0.25">
      <c r="C18" s="172" t="s">
        <v>884</v>
      </c>
    </row>
    <row r="20" spans="1:3" ht="12.75" customHeight="1" x14ac:dyDescent="0.25">
      <c r="A20" s="166" t="s">
        <v>861</v>
      </c>
      <c r="B20" s="166" t="s">
        <v>51</v>
      </c>
    </row>
    <row r="21" spans="1:3" ht="12.75" customHeight="1" x14ac:dyDescent="0.25">
      <c r="B21" s="163" t="s">
        <v>862</v>
      </c>
    </row>
    <row r="22" spans="1:3" ht="12.75" customHeight="1" x14ac:dyDescent="0.25">
      <c r="C22" s="171" t="s">
        <v>897</v>
      </c>
    </row>
    <row r="23" spans="1:3" ht="12.75" customHeight="1" x14ac:dyDescent="0.25">
      <c r="C23" s="171" t="s">
        <v>891</v>
      </c>
    </row>
    <row r="24" spans="1:3" ht="12.75" customHeight="1" x14ac:dyDescent="0.25">
      <c r="C24" s="171" t="s">
        <v>893</v>
      </c>
    </row>
    <row r="25" spans="1:3" ht="12.75" customHeight="1" x14ac:dyDescent="0.25">
      <c r="C25" s="171" t="s">
        <v>885</v>
      </c>
    </row>
    <row r="26" spans="1:3" ht="12.75" customHeight="1" x14ac:dyDescent="0.25">
      <c r="C26" s="171" t="s">
        <v>886</v>
      </c>
    </row>
    <row r="27" spans="1:3" ht="12.75" customHeight="1" x14ac:dyDescent="0.25">
      <c r="C27" s="173" t="s">
        <v>894</v>
      </c>
    </row>
    <row r="28" spans="1:3" ht="12.75" customHeight="1" x14ac:dyDescent="0.25">
      <c r="C28" s="173" t="s">
        <v>899</v>
      </c>
    </row>
    <row r="29" spans="1:3" ht="12.75" customHeight="1" x14ac:dyDescent="0.25">
      <c r="C29" s="173" t="s">
        <v>898</v>
      </c>
    </row>
    <row r="30" spans="1:3" ht="12.75" customHeight="1" x14ac:dyDescent="0.25">
      <c r="C30" s="173" t="s">
        <v>892</v>
      </c>
    </row>
    <row r="33" spans="2:3" ht="12.75" customHeight="1" x14ac:dyDescent="0.25">
      <c r="B33" s="166" t="s">
        <v>53</v>
      </c>
    </row>
    <row r="34" spans="2:3" ht="12.75" customHeight="1" x14ac:dyDescent="0.25">
      <c r="B34" s="163" t="s">
        <v>863</v>
      </c>
    </row>
    <row r="35" spans="2:3" ht="12.75" customHeight="1" x14ac:dyDescent="0.25">
      <c r="C35" s="173" t="s">
        <v>896</v>
      </c>
    </row>
    <row r="36" spans="2:3" ht="12.75" customHeight="1" x14ac:dyDescent="0.25">
      <c r="C36" s="173" t="s">
        <v>900</v>
      </c>
    </row>
    <row r="37" spans="2:3" ht="12.75" customHeight="1" x14ac:dyDescent="0.25">
      <c r="C37" s="171" t="s">
        <v>907</v>
      </c>
    </row>
    <row r="38" spans="2:3" ht="12.75" customHeight="1" x14ac:dyDescent="0.25">
      <c r="C38" s="173" t="s">
        <v>895</v>
      </c>
    </row>
    <row r="39" spans="2:3" ht="12.75" customHeight="1" x14ac:dyDescent="0.25">
      <c r="C39" s="173" t="s">
        <v>901</v>
      </c>
    </row>
    <row r="40" spans="2:3" ht="12.75" customHeight="1" x14ac:dyDescent="0.25">
      <c r="C40" s="171" t="s">
        <v>887</v>
      </c>
    </row>
    <row r="41" spans="2:3" ht="12.75" customHeight="1" x14ac:dyDescent="0.25">
      <c r="C41" s="283" t="s">
        <v>252</v>
      </c>
    </row>
    <row r="42" spans="2:3" s="174" customFormat="1" ht="12.75" customHeight="1" x14ac:dyDescent="0.25">
      <c r="C42" s="283"/>
    </row>
    <row r="43" spans="2:3" s="174" customFormat="1" ht="12.75" customHeight="1" x14ac:dyDescent="0.25">
      <c r="C43" s="283"/>
    </row>
    <row r="44" spans="2:3" ht="12.75" customHeight="1" x14ac:dyDescent="0.25">
      <c r="B44" s="162" t="s">
        <v>34</v>
      </c>
    </row>
    <row r="45" spans="2:3" ht="12.75" customHeight="1" x14ac:dyDescent="0.25">
      <c r="B45" s="163" t="s">
        <v>35</v>
      </c>
    </row>
    <row r="46" spans="2:3" ht="12.75" customHeight="1" x14ac:dyDescent="0.25">
      <c r="B46" s="161">
        <v>1</v>
      </c>
      <c r="C46" s="164" t="s">
        <v>308</v>
      </c>
    </row>
    <row r="47" spans="2:3" ht="12.75" customHeight="1" x14ac:dyDescent="0.25">
      <c r="B47" s="161">
        <v>2</v>
      </c>
      <c r="C47" s="164" t="s">
        <v>289</v>
      </c>
    </row>
    <row r="48" spans="2:3" ht="12.75" customHeight="1" x14ac:dyDescent="0.25">
      <c r="B48" s="161">
        <v>3</v>
      </c>
      <c r="C48" s="164" t="s">
        <v>114</v>
      </c>
    </row>
    <row r="49" spans="2:3" ht="12.75" customHeight="1" x14ac:dyDescent="0.25">
      <c r="B49" s="161">
        <v>4</v>
      </c>
      <c r="C49" s="164" t="s">
        <v>702</v>
      </c>
    </row>
    <row r="50" spans="2:3" ht="12.75" customHeight="1" x14ac:dyDescent="0.25">
      <c r="B50" s="161">
        <v>5</v>
      </c>
      <c r="C50" s="164" t="s">
        <v>216</v>
      </c>
    </row>
    <row r="51" spans="2:3" ht="12.75" customHeight="1" x14ac:dyDescent="0.25">
      <c r="B51" s="161">
        <v>6</v>
      </c>
      <c r="C51" s="164" t="s">
        <v>648</v>
      </c>
    </row>
    <row r="52" spans="2:3" ht="12.75" customHeight="1" x14ac:dyDescent="0.25">
      <c r="B52" s="161">
        <v>7</v>
      </c>
      <c r="C52" s="164" t="s">
        <v>306</v>
      </c>
    </row>
    <row r="53" spans="2:3" ht="12.75" customHeight="1" x14ac:dyDescent="0.25">
      <c r="B53" s="161">
        <v>8</v>
      </c>
      <c r="C53" s="164" t="s">
        <v>675</v>
      </c>
    </row>
    <row r="54" spans="2:3" ht="12.75" customHeight="1" x14ac:dyDescent="0.25">
      <c r="B54" s="161">
        <v>9</v>
      </c>
      <c r="C54" s="164" t="s">
        <v>413</v>
      </c>
    </row>
    <row r="55" spans="2:3" ht="12.75" customHeight="1" x14ac:dyDescent="0.25">
      <c r="B55" s="161">
        <v>10</v>
      </c>
      <c r="C55" s="164" t="s">
        <v>393</v>
      </c>
    </row>
    <row r="56" spans="2:3" ht="12.75" customHeight="1" x14ac:dyDescent="0.25">
      <c r="B56" s="161">
        <v>11</v>
      </c>
      <c r="C56" s="164" t="s">
        <v>674</v>
      </c>
    </row>
    <row r="57" spans="2:3" ht="12.75" customHeight="1" x14ac:dyDescent="0.25">
      <c r="B57" s="161">
        <v>12</v>
      </c>
      <c r="C57" s="164" t="s">
        <v>780</v>
      </c>
    </row>
    <row r="58" spans="2:3" ht="12.75" customHeight="1" x14ac:dyDescent="0.25">
      <c r="B58" s="161">
        <v>13</v>
      </c>
      <c r="C58" s="164" t="s">
        <v>673</v>
      </c>
    </row>
    <row r="59" spans="2:3" ht="12.75" customHeight="1" x14ac:dyDescent="0.25">
      <c r="B59" s="161">
        <v>14</v>
      </c>
      <c r="C59" s="164" t="s">
        <v>703</v>
      </c>
    </row>
    <row r="60" spans="2:3" ht="12.75" customHeight="1" x14ac:dyDescent="0.25">
      <c r="B60" s="161">
        <v>15</v>
      </c>
      <c r="C60" s="164" t="s">
        <v>67</v>
      </c>
    </row>
    <row r="61" spans="2:3" ht="12.75" customHeight="1" x14ac:dyDescent="0.25">
      <c r="B61" s="161">
        <v>16</v>
      </c>
      <c r="C61" s="164" t="s">
        <v>372</v>
      </c>
    </row>
    <row r="62" spans="2:3" ht="12.75" customHeight="1" x14ac:dyDescent="0.25">
      <c r="B62" s="161">
        <v>17</v>
      </c>
      <c r="C62" s="164" t="s">
        <v>278</v>
      </c>
    </row>
    <row r="63" spans="2:3" ht="12.75" customHeight="1" x14ac:dyDescent="0.25">
      <c r="B63" s="161">
        <v>18</v>
      </c>
      <c r="C63" s="164" t="s">
        <v>688</v>
      </c>
    </row>
    <row r="64" spans="2:3" ht="12.75" customHeight="1" x14ac:dyDescent="0.25">
      <c r="B64" s="161">
        <v>19</v>
      </c>
      <c r="C64" s="164" t="s">
        <v>287</v>
      </c>
    </row>
    <row r="65" spans="2:3" ht="12.75" customHeight="1" x14ac:dyDescent="0.25">
      <c r="B65" s="161">
        <v>20</v>
      </c>
      <c r="C65" s="164" t="s">
        <v>342</v>
      </c>
    </row>
    <row r="66" spans="2:3" ht="12.75" customHeight="1" x14ac:dyDescent="0.25">
      <c r="B66" s="161">
        <v>21</v>
      </c>
      <c r="C66" s="164" t="s">
        <v>672</v>
      </c>
    </row>
    <row r="67" spans="2:3" ht="12.75" customHeight="1" x14ac:dyDescent="0.25">
      <c r="B67" s="161">
        <v>22</v>
      </c>
      <c r="C67" s="164" t="s">
        <v>778</v>
      </c>
    </row>
    <row r="68" spans="2:3" ht="12.75" customHeight="1" x14ac:dyDescent="0.25">
      <c r="B68" s="161">
        <v>23</v>
      </c>
      <c r="C68" s="164" t="s">
        <v>307</v>
      </c>
    </row>
    <row r="69" spans="2:3" ht="12.75" customHeight="1" x14ac:dyDescent="0.25">
      <c r="B69" s="161">
        <v>24</v>
      </c>
      <c r="C69" s="164" t="s">
        <v>765</v>
      </c>
    </row>
    <row r="70" spans="2:3" ht="12.75" customHeight="1" x14ac:dyDescent="0.25">
      <c r="B70" s="161">
        <v>25</v>
      </c>
      <c r="C70" s="164" t="s">
        <v>864</v>
      </c>
    </row>
    <row r="71" spans="2:3" ht="12.75" customHeight="1" x14ac:dyDescent="0.25">
      <c r="B71" s="161">
        <v>26</v>
      </c>
      <c r="C71" s="164" t="s">
        <v>751</v>
      </c>
    </row>
    <row r="72" spans="2:3" ht="12.75" customHeight="1" x14ac:dyDescent="0.25">
      <c r="B72" s="161">
        <v>27</v>
      </c>
      <c r="C72" s="164" t="s">
        <v>446</v>
      </c>
    </row>
    <row r="73" spans="2:3" ht="12.75" customHeight="1" x14ac:dyDescent="0.25">
      <c r="B73" s="161">
        <v>28</v>
      </c>
      <c r="C73" s="164" t="s">
        <v>111</v>
      </c>
    </row>
    <row r="74" spans="2:3" ht="12.75" customHeight="1" x14ac:dyDescent="0.25">
      <c r="B74" s="161">
        <v>29</v>
      </c>
      <c r="C74" s="164" t="s">
        <v>458</v>
      </c>
    </row>
    <row r="75" spans="2:3" ht="12.75" customHeight="1" x14ac:dyDescent="0.25">
      <c r="B75" s="161">
        <v>30</v>
      </c>
      <c r="C75" s="164" t="s">
        <v>370</v>
      </c>
    </row>
    <row r="76" spans="2:3" ht="12.75" customHeight="1" x14ac:dyDescent="0.25">
      <c r="B76" s="161">
        <v>31</v>
      </c>
      <c r="C76" s="164" t="s">
        <v>333</v>
      </c>
    </row>
    <row r="77" spans="2:3" ht="12.75" customHeight="1" x14ac:dyDescent="0.25">
      <c r="B77" s="161">
        <v>32</v>
      </c>
      <c r="C77" s="164" t="s">
        <v>286</v>
      </c>
    </row>
    <row r="78" spans="2:3" ht="12.75" customHeight="1" x14ac:dyDescent="0.25">
      <c r="B78" s="161">
        <v>33</v>
      </c>
      <c r="C78" s="164" t="s">
        <v>480</v>
      </c>
    </row>
    <row r="79" spans="2:3" ht="12.75" customHeight="1" x14ac:dyDescent="0.25">
      <c r="B79" s="161">
        <v>34</v>
      </c>
      <c r="C79" s="164" t="s">
        <v>748</v>
      </c>
    </row>
    <row r="80" spans="2:3" ht="12.75" customHeight="1" x14ac:dyDescent="0.25">
      <c r="B80" s="161">
        <v>35</v>
      </c>
      <c r="C80" s="164" t="s">
        <v>686</v>
      </c>
    </row>
    <row r="81" spans="2:3" ht="12.75" customHeight="1" x14ac:dyDescent="0.25">
      <c r="B81" s="161">
        <v>36</v>
      </c>
      <c r="C81" s="164" t="s">
        <v>92</v>
      </c>
    </row>
    <row r="82" spans="2:3" ht="12.75" customHeight="1" x14ac:dyDescent="0.25">
      <c r="B82" s="161">
        <v>37</v>
      </c>
      <c r="C82" s="164" t="s">
        <v>414</v>
      </c>
    </row>
    <row r="83" spans="2:3" ht="12.75" customHeight="1" x14ac:dyDescent="0.25">
      <c r="B83" s="161">
        <v>38</v>
      </c>
      <c r="C83" s="164" t="s">
        <v>64</v>
      </c>
    </row>
    <row r="84" spans="2:3" ht="12.75" customHeight="1" x14ac:dyDescent="0.25">
      <c r="B84" s="161">
        <v>39</v>
      </c>
      <c r="C84" s="164" t="s">
        <v>671</v>
      </c>
    </row>
    <row r="85" spans="2:3" ht="12.75" customHeight="1" x14ac:dyDescent="0.25">
      <c r="B85" s="161">
        <v>40</v>
      </c>
      <c r="C85" s="164" t="s">
        <v>314</v>
      </c>
    </row>
    <row r="86" spans="2:3" ht="12.75" customHeight="1" x14ac:dyDescent="0.25">
      <c r="B86" s="161">
        <v>41</v>
      </c>
      <c r="C86" s="164" t="s">
        <v>647</v>
      </c>
    </row>
    <row r="87" spans="2:3" ht="12.75" customHeight="1" x14ac:dyDescent="0.25">
      <c r="B87" s="161">
        <v>42</v>
      </c>
      <c r="C87" s="164" t="s">
        <v>659</v>
      </c>
    </row>
    <row r="88" spans="2:3" ht="12.75" customHeight="1" x14ac:dyDescent="0.25">
      <c r="B88" s="161">
        <v>43</v>
      </c>
      <c r="C88" s="164" t="s">
        <v>429</v>
      </c>
    </row>
    <row r="89" spans="2:3" ht="12.75" customHeight="1" x14ac:dyDescent="0.25">
      <c r="B89" s="161">
        <v>44</v>
      </c>
      <c r="C89" s="164" t="s">
        <v>689</v>
      </c>
    </row>
    <row r="90" spans="2:3" ht="12.75" customHeight="1" x14ac:dyDescent="0.25">
      <c r="B90" s="161">
        <v>45</v>
      </c>
      <c r="C90" s="164" t="s">
        <v>238</v>
      </c>
    </row>
    <row r="91" spans="2:3" ht="12.75" customHeight="1" x14ac:dyDescent="0.25">
      <c r="B91" s="161">
        <v>46</v>
      </c>
      <c r="C91" s="164" t="s">
        <v>335</v>
      </c>
    </row>
    <row r="92" spans="2:3" ht="12.75" customHeight="1" x14ac:dyDescent="0.25">
      <c r="B92" s="161">
        <v>47</v>
      </c>
      <c r="C92" s="164" t="s">
        <v>371</v>
      </c>
    </row>
    <row r="93" spans="2:3" ht="12.75" customHeight="1" x14ac:dyDescent="0.25">
      <c r="B93" s="161">
        <v>48</v>
      </c>
      <c r="C93" s="164" t="s">
        <v>298</v>
      </c>
    </row>
    <row r="94" spans="2:3" ht="12.75" customHeight="1" x14ac:dyDescent="0.25">
      <c r="B94" s="161">
        <v>49</v>
      </c>
      <c r="C94" s="164" t="s">
        <v>404</v>
      </c>
    </row>
    <row r="95" spans="2:3" ht="12.75" customHeight="1" x14ac:dyDescent="0.25">
      <c r="B95" s="161">
        <v>50</v>
      </c>
      <c r="C95" s="164" t="s">
        <v>218</v>
      </c>
    </row>
    <row r="96" spans="2:3" ht="12.75" customHeight="1" x14ac:dyDescent="0.25">
      <c r="B96" s="161">
        <v>51</v>
      </c>
      <c r="C96" s="164" t="s">
        <v>93</v>
      </c>
    </row>
    <row r="97" spans="2:3" ht="12.75" customHeight="1" x14ac:dyDescent="0.25">
      <c r="B97" s="161">
        <v>52</v>
      </c>
      <c r="C97" s="164" t="s">
        <v>343</v>
      </c>
    </row>
    <row r="98" spans="2:3" ht="12.75" customHeight="1" x14ac:dyDescent="0.25">
      <c r="B98" s="161">
        <v>53</v>
      </c>
      <c r="C98" s="164" t="s">
        <v>219</v>
      </c>
    </row>
    <row r="99" spans="2:3" ht="12.75" customHeight="1" x14ac:dyDescent="0.25">
      <c r="B99" s="161">
        <v>54</v>
      </c>
      <c r="C99" s="164" t="s">
        <v>113</v>
      </c>
    </row>
    <row r="100" spans="2:3" ht="12.75" customHeight="1" x14ac:dyDescent="0.25">
      <c r="B100" s="161">
        <v>55</v>
      </c>
      <c r="C100" s="164" t="s">
        <v>258</v>
      </c>
    </row>
    <row r="101" spans="2:3" ht="12.75" customHeight="1" x14ac:dyDescent="0.25">
      <c r="B101" s="161">
        <v>56</v>
      </c>
      <c r="C101" s="164" t="s">
        <v>259</v>
      </c>
    </row>
    <row r="102" spans="2:3" ht="12.75" customHeight="1" x14ac:dyDescent="0.25">
      <c r="B102" s="161">
        <v>57</v>
      </c>
      <c r="C102" s="164" t="s">
        <v>65</v>
      </c>
    </row>
    <row r="103" spans="2:3" ht="12.75" customHeight="1" x14ac:dyDescent="0.25">
      <c r="B103" s="161">
        <v>58</v>
      </c>
      <c r="C103" s="164" t="s">
        <v>569</v>
      </c>
    </row>
    <row r="104" spans="2:3" ht="12.75" customHeight="1" x14ac:dyDescent="0.25">
      <c r="B104" s="161">
        <v>59</v>
      </c>
      <c r="C104" s="164" t="s">
        <v>305</v>
      </c>
    </row>
    <row r="105" spans="2:3" ht="12.75" customHeight="1" x14ac:dyDescent="0.25">
      <c r="B105" s="161">
        <v>60</v>
      </c>
      <c r="C105" s="164" t="s">
        <v>727</v>
      </c>
    </row>
    <row r="106" spans="2:3" ht="12.75" customHeight="1" x14ac:dyDescent="0.25">
      <c r="B106" s="161">
        <v>61</v>
      </c>
      <c r="C106" s="164" t="s">
        <v>865</v>
      </c>
    </row>
    <row r="107" spans="2:3" ht="12.75" customHeight="1" x14ac:dyDescent="0.25">
      <c r="B107" s="161">
        <v>62</v>
      </c>
      <c r="C107" s="164" t="s">
        <v>740</v>
      </c>
    </row>
    <row r="108" spans="2:3" ht="12.75" customHeight="1" x14ac:dyDescent="0.25">
      <c r="B108" s="161">
        <v>63</v>
      </c>
      <c r="C108" s="164" t="s">
        <v>729</v>
      </c>
    </row>
    <row r="109" spans="2:3" ht="12.75" customHeight="1" x14ac:dyDescent="0.25">
      <c r="B109" s="161">
        <v>64</v>
      </c>
      <c r="C109" s="164" t="s">
        <v>766</v>
      </c>
    </row>
    <row r="110" spans="2:3" ht="12.75" customHeight="1" x14ac:dyDescent="0.25">
      <c r="B110" s="161">
        <v>65</v>
      </c>
      <c r="C110" s="164" t="s">
        <v>237</v>
      </c>
    </row>
    <row r="111" spans="2:3" ht="12.75" customHeight="1" x14ac:dyDescent="0.25">
      <c r="B111" s="161">
        <v>66</v>
      </c>
      <c r="C111" s="164" t="s">
        <v>690</v>
      </c>
    </row>
    <row r="112" spans="2:3" ht="12.75" customHeight="1" x14ac:dyDescent="0.25">
      <c r="B112" s="161">
        <v>67</v>
      </c>
      <c r="C112" s="164" t="s">
        <v>66</v>
      </c>
    </row>
    <row r="113" spans="2:3" ht="12.75" customHeight="1" x14ac:dyDescent="0.25">
      <c r="B113" s="161">
        <v>68</v>
      </c>
      <c r="C113" s="164" t="s">
        <v>713</v>
      </c>
    </row>
    <row r="114" spans="2:3" ht="12.75" customHeight="1" x14ac:dyDescent="0.25">
      <c r="B114" s="161">
        <v>69</v>
      </c>
      <c r="C114" s="164" t="s">
        <v>687</v>
      </c>
    </row>
    <row r="115" spans="2:3" ht="12.75" customHeight="1" x14ac:dyDescent="0.25">
      <c r="B115" s="161">
        <v>70</v>
      </c>
      <c r="C115" s="164" t="s">
        <v>91</v>
      </c>
    </row>
    <row r="116" spans="2:3" ht="12.75" customHeight="1" x14ac:dyDescent="0.25">
      <c r="B116" s="161">
        <v>71</v>
      </c>
      <c r="C116" s="164" t="s">
        <v>115</v>
      </c>
    </row>
    <row r="117" spans="2:3" ht="12.75" customHeight="1" x14ac:dyDescent="0.25">
      <c r="B117" s="161">
        <v>72</v>
      </c>
      <c r="C117" s="164" t="s">
        <v>457</v>
      </c>
    </row>
    <row r="118" spans="2:3" ht="12.75" customHeight="1" x14ac:dyDescent="0.25">
      <c r="B118" s="161">
        <v>73</v>
      </c>
      <c r="C118" s="164" t="s">
        <v>779</v>
      </c>
    </row>
    <row r="119" spans="2:3" ht="12.75" customHeight="1" x14ac:dyDescent="0.25">
      <c r="B119" s="161">
        <v>74</v>
      </c>
      <c r="C119" s="164" t="s">
        <v>716</v>
      </c>
    </row>
    <row r="120" spans="2:3" ht="12.75" customHeight="1" x14ac:dyDescent="0.25">
      <c r="B120" s="161">
        <v>75</v>
      </c>
      <c r="C120" s="164" t="s">
        <v>715</v>
      </c>
    </row>
    <row r="121" spans="2:3" ht="12.75" customHeight="1" x14ac:dyDescent="0.25">
      <c r="B121" s="161">
        <v>76</v>
      </c>
      <c r="C121" s="164" t="s">
        <v>749</v>
      </c>
    </row>
    <row r="122" spans="2:3" ht="12.75" customHeight="1" x14ac:dyDescent="0.25">
      <c r="B122" s="161">
        <v>77</v>
      </c>
      <c r="C122" s="164" t="s">
        <v>382</v>
      </c>
    </row>
    <row r="123" spans="2:3" ht="12.75" customHeight="1" x14ac:dyDescent="0.25">
      <c r="B123" s="161">
        <v>78</v>
      </c>
      <c r="C123" s="164" t="s">
        <v>215</v>
      </c>
    </row>
    <row r="124" spans="2:3" ht="12.75" customHeight="1" x14ac:dyDescent="0.25">
      <c r="B124" s="161">
        <v>79</v>
      </c>
      <c r="C124" s="164" t="s">
        <v>236</v>
      </c>
    </row>
    <row r="125" spans="2:3" ht="12.75" customHeight="1" x14ac:dyDescent="0.25">
      <c r="B125" s="161">
        <v>80</v>
      </c>
      <c r="C125" s="164" t="s">
        <v>288</v>
      </c>
    </row>
    <row r="126" spans="2:3" ht="12.75" customHeight="1" x14ac:dyDescent="0.25">
      <c r="B126" s="161">
        <v>81</v>
      </c>
      <c r="C126" s="164" t="s">
        <v>642</v>
      </c>
    </row>
    <row r="127" spans="2:3" ht="12.75" customHeight="1" x14ac:dyDescent="0.25">
      <c r="B127" s="161">
        <v>82</v>
      </c>
      <c r="C127" s="164" t="s">
        <v>714</v>
      </c>
    </row>
    <row r="128" spans="2:3" ht="12.75" customHeight="1" x14ac:dyDescent="0.25">
      <c r="B128" s="161">
        <v>83</v>
      </c>
      <c r="C128" s="164" t="s">
        <v>488</v>
      </c>
    </row>
    <row r="129" spans="2:3" ht="12.75" customHeight="1" x14ac:dyDescent="0.25">
      <c r="B129" s="161">
        <v>84</v>
      </c>
      <c r="C129" s="164" t="s">
        <v>334</v>
      </c>
    </row>
    <row r="130" spans="2:3" ht="12.75" customHeight="1" x14ac:dyDescent="0.25">
      <c r="B130" s="161">
        <v>85</v>
      </c>
      <c r="C130" s="164" t="s">
        <v>415</v>
      </c>
    </row>
    <row r="131" spans="2:3" ht="12.75" customHeight="1" x14ac:dyDescent="0.25">
      <c r="B131" s="161">
        <v>86</v>
      </c>
      <c r="C131" s="164" t="s">
        <v>641</v>
      </c>
    </row>
    <row r="132" spans="2:3" ht="12.75" customHeight="1" x14ac:dyDescent="0.25">
      <c r="B132" s="161">
        <v>87</v>
      </c>
      <c r="C132" s="164" t="s">
        <v>277</v>
      </c>
    </row>
    <row r="133" spans="2:3" ht="12.75" customHeight="1" x14ac:dyDescent="0.25">
      <c r="B133" s="161">
        <v>88</v>
      </c>
      <c r="C133" s="164" t="s">
        <v>116</v>
      </c>
    </row>
    <row r="134" spans="2:3" ht="12.75" customHeight="1" x14ac:dyDescent="0.25">
      <c r="B134" s="161">
        <v>89</v>
      </c>
      <c r="C134" s="164" t="s">
        <v>560</v>
      </c>
    </row>
    <row r="135" spans="2:3" ht="12.75" customHeight="1" x14ac:dyDescent="0.25">
      <c r="B135" s="161">
        <v>90</v>
      </c>
      <c r="C135" s="164" t="s">
        <v>217</v>
      </c>
    </row>
    <row r="136" spans="2:3" ht="12.75" customHeight="1" x14ac:dyDescent="0.25">
      <c r="B136" s="161">
        <v>91</v>
      </c>
      <c r="C136" s="164" t="s">
        <v>781</v>
      </c>
    </row>
    <row r="137" spans="2:3" ht="12.75" customHeight="1" x14ac:dyDescent="0.25">
      <c r="B137" s="161">
        <v>92</v>
      </c>
      <c r="C137" s="164" t="s">
        <v>112</v>
      </c>
    </row>
    <row r="138" spans="2:3" ht="12.75" customHeight="1" x14ac:dyDescent="0.25">
      <c r="B138" s="161">
        <v>93</v>
      </c>
      <c r="C138" s="164" t="s">
        <v>297</v>
      </c>
    </row>
    <row r="139" spans="2:3" ht="12.75" customHeight="1" x14ac:dyDescent="0.25">
      <c r="B139" s="161">
        <v>94</v>
      </c>
      <c r="C139" s="164" t="s">
        <v>777</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3"/>
  <dimension ref="A1:Q90"/>
  <sheetViews>
    <sheetView topLeftCell="A58" workbookViewId="0">
      <selection activeCell="G83" sqref="G83:I83"/>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744</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745</v>
      </c>
      <c r="D7" s="328"/>
      <c r="E7" s="328"/>
      <c r="F7" s="328"/>
      <c r="G7" s="328"/>
      <c r="H7" s="328"/>
      <c r="I7" s="328"/>
      <c r="J7" s="328"/>
      <c r="P7" s="5" t="s">
        <v>10</v>
      </c>
    </row>
    <row r="8" spans="1:16" ht="15.75" x14ac:dyDescent="0.25">
      <c r="B8" s="1" t="s">
        <v>11</v>
      </c>
      <c r="C8" s="328" t="s">
        <v>746</v>
      </c>
      <c r="D8" s="328"/>
      <c r="E8" s="328"/>
      <c r="F8" s="328"/>
      <c r="G8" s="328"/>
      <c r="H8" s="328"/>
      <c r="I8" s="328"/>
      <c r="J8" s="328"/>
      <c r="M8" s="161"/>
      <c r="N8" s="161"/>
      <c r="O8" s="161"/>
      <c r="P8" s="5" t="s">
        <v>12</v>
      </c>
    </row>
    <row r="9" spans="1:16" ht="15.75" x14ac:dyDescent="0.25">
      <c r="B9" s="1" t="s">
        <v>13</v>
      </c>
      <c r="C9" s="328" t="s">
        <v>747</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5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48" t="s">
        <v>23</v>
      </c>
      <c r="H16" s="24">
        <v>6</v>
      </c>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152</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150" customFormat="1" x14ac:dyDescent="0.25">
      <c r="A26" s="149">
        <v>1</v>
      </c>
      <c r="B26" s="301" t="s">
        <v>748</v>
      </c>
      <c r="C26" s="302"/>
      <c r="D26" s="302"/>
      <c r="E26" s="302"/>
      <c r="F26" s="302"/>
      <c r="G26" s="302"/>
      <c r="H26" s="302"/>
      <c r="I26" s="302"/>
      <c r="J26" s="302"/>
      <c r="L26" s="151"/>
      <c r="N26" s="151"/>
    </row>
    <row r="27" spans="1:16" s="150" customFormat="1" ht="30.75" customHeight="1" x14ac:dyDescent="0.25">
      <c r="A27" s="149">
        <v>2</v>
      </c>
      <c r="B27" s="301" t="s">
        <v>749</v>
      </c>
      <c r="C27" s="302"/>
      <c r="D27" s="302"/>
      <c r="E27" s="302"/>
      <c r="F27" s="302"/>
      <c r="G27" s="302"/>
      <c r="H27" s="302"/>
      <c r="I27" s="302"/>
      <c r="J27" s="302"/>
      <c r="L27" s="151"/>
      <c r="N27" s="151"/>
    </row>
    <row r="28" spans="1:16" s="150" customFormat="1" x14ac:dyDescent="0.25">
      <c r="A28" s="149">
        <v>3</v>
      </c>
      <c r="B28" s="301" t="s">
        <v>750</v>
      </c>
      <c r="C28" s="302"/>
      <c r="D28" s="302"/>
      <c r="E28" s="302"/>
      <c r="F28" s="302"/>
      <c r="G28" s="302"/>
      <c r="H28" s="302"/>
      <c r="I28" s="302"/>
      <c r="J28" s="302"/>
      <c r="L28" s="151"/>
      <c r="N28" s="151"/>
    </row>
    <row r="29" spans="1:16" s="150" customFormat="1" x14ac:dyDescent="0.25">
      <c r="A29" s="149">
        <v>4</v>
      </c>
      <c r="B29" s="301" t="s">
        <v>751</v>
      </c>
      <c r="C29" s="302"/>
      <c r="D29" s="302"/>
      <c r="E29" s="302"/>
      <c r="F29" s="302"/>
      <c r="G29" s="302"/>
      <c r="H29" s="302"/>
      <c r="I29" s="302"/>
      <c r="J29" s="302"/>
      <c r="L29" s="151"/>
      <c r="N29" s="151"/>
    </row>
    <row r="30" spans="1:16" s="150" customFormat="1" x14ac:dyDescent="0.25">
      <c r="A30" s="149">
        <v>5</v>
      </c>
      <c r="B30" s="301" t="s">
        <v>116</v>
      </c>
      <c r="C30" s="302"/>
      <c r="D30" s="302"/>
      <c r="E30" s="302"/>
      <c r="F30" s="302"/>
      <c r="G30" s="302"/>
      <c r="H30" s="302"/>
      <c r="I30" s="302"/>
      <c r="J30" s="302"/>
      <c r="L30" s="151"/>
      <c r="N30" s="151"/>
    </row>
    <row r="31" spans="1:16" s="150" customFormat="1" x14ac:dyDescent="0.25">
      <c r="A31" s="149">
        <v>6</v>
      </c>
      <c r="B31" s="301" t="s">
        <v>752</v>
      </c>
      <c r="C31" s="302"/>
      <c r="D31" s="302"/>
      <c r="E31" s="302"/>
      <c r="F31" s="302"/>
      <c r="G31" s="302"/>
      <c r="H31" s="302"/>
      <c r="I31" s="302"/>
      <c r="J31" s="302"/>
      <c r="L31" s="151"/>
      <c r="N31" s="151"/>
    </row>
    <row r="32" spans="1:16" s="150" customFormat="1" x14ac:dyDescent="0.25">
      <c r="A32" s="149">
        <v>7</v>
      </c>
      <c r="B32" s="318"/>
      <c r="C32" s="318"/>
      <c r="D32" s="318"/>
      <c r="E32" s="318"/>
      <c r="F32" s="318"/>
      <c r="G32" s="318"/>
      <c r="H32" s="318"/>
      <c r="I32" s="318"/>
      <c r="J32" s="318"/>
      <c r="L32" s="151"/>
      <c r="N32" s="151"/>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17.25" customHeight="1" x14ac:dyDescent="0.25">
      <c r="B38" s="319" t="s">
        <v>753</v>
      </c>
      <c r="C38" s="319"/>
      <c r="D38" s="319"/>
      <c r="E38" s="319"/>
      <c r="F38" s="319"/>
      <c r="G38" s="319"/>
      <c r="H38" s="319"/>
      <c r="I38" s="319"/>
      <c r="J38" s="319"/>
    </row>
    <row r="39" spans="1:14" ht="11.25" customHeight="1" x14ac:dyDescent="0.25">
      <c r="B39" s="192" t="s">
        <v>39</v>
      </c>
      <c r="C39" s="192"/>
      <c r="D39" s="192"/>
      <c r="E39" s="192"/>
      <c r="F39" s="192"/>
      <c r="G39" s="192"/>
      <c r="H39" s="192"/>
      <c r="I39" s="192"/>
      <c r="J39" s="192"/>
    </row>
    <row r="40" spans="1:14" ht="15.75" customHeight="1" x14ac:dyDescent="0.25">
      <c r="B40" s="319" t="s">
        <v>754</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16.5" customHeight="1" x14ac:dyDescent="0.25">
      <c r="B42" s="319" t="s">
        <v>755</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30" customHeight="1" x14ac:dyDescent="0.25">
      <c r="A47" s="174">
        <v>1</v>
      </c>
      <c r="B47" s="301" t="s">
        <v>756</v>
      </c>
      <c r="C47" s="302"/>
      <c r="D47" s="302"/>
      <c r="E47" s="302"/>
      <c r="F47" s="302"/>
      <c r="G47" s="302"/>
      <c r="H47" s="302"/>
      <c r="I47" s="302"/>
      <c r="J47" s="302"/>
    </row>
    <row r="48" spans="1:14" x14ac:dyDescent="0.25">
      <c r="A48" s="174">
        <v>2</v>
      </c>
      <c r="B48" s="299" t="s">
        <v>757</v>
      </c>
      <c r="C48" s="300"/>
      <c r="D48" s="300"/>
      <c r="E48" s="300"/>
      <c r="F48" s="300"/>
      <c r="G48" s="300"/>
      <c r="H48" s="300"/>
      <c r="I48" s="300"/>
      <c r="J48" s="300"/>
    </row>
    <row r="49" spans="1:11" x14ac:dyDescent="0.25">
      <c r="B49" s="318"/>
      <c r="C49" s="318"/>
      <c r="D49" s="318"/>
      <c r="E49" s="318"/>
      <c r="F49" s="318"/>
      <c r="G49" s="318"/>
      <c r="H49" s="318"/>
      <c r="I49" s="318"/>
      <c r="J49" s="318"/>
    </row>
    <row r="50" spans="1:11" x14ac:dyDescent="0.25">
      <c r="B50" s="171" t="s">
        <v>44</v>
      </c>
      <c r="G50" s="161"/>
      <c r="H50" s="40"/>
      <c r="I50" s="40"/>
      <c r="J50" s="40"/>
    </row>
    <row r="51" spans="1:11" x14ac:dyDescent="0.25">
      <c r="B51" s="174" t="s">
        <v>45</v>
      </c>
      <c r="G51" s="161"/>
      <c r="H51" s="175"/>
      <c r="I51" s="175"/>
      <c r="J51" s="175"/>
    </row>
    <row r="52" spans="1:11" ht="30" customHeight="1" x14ac:dyDescent="0.25">
      <c r="A52" s="174">
        <v>1</v>
      </c>
      <c r="B52" s="301" t="s">
        <v>758</v>
      </c>
      <c r="C52" s="302"/>
      <c r="D52" s="302"/>
      <c r="E52" s="302"/>
      <c r="F52" s="302"/>
      <c r="G52" s="302"/>
      <c r="H52" s="302"/>
      <c r="I52" s="302"/>
      <c r="J52" s="302"/>
    </row>
    <row r="53" spans="1:11" x14ac:dyDescent="0.25">
      <c r="A53" s="174">
        <v>2</v>
      </c>
      <c r="B53" s="185" t="s">
        <v>759</v>
      </c>
      <c r="C53" s="186"/>
      <c r="D53" s="152"/>
      <c r="E53" s="186"/>
      <c r="F53" s="186"/>
      <c r="G53" s="186"/>
      <c r="H53" s="186"/>
      <c r="I53" s="186"/>
      <c r="J53" s="186"/>
    </row>
    <row r="54" spans="1:11" x14ac:dyDescent="0.25">
      <c r="A54" s="174">
        <v>10</v>
      </c>
      <c r="B54" s="187"/>
      <c r="C54" s="187"/>
      <c r="D54" s="187"/>
      <c r="E54" s="187"/>
      <c r="F54" s="187"/>
      <c r="G54" s="187"/>
      <c r="H54" s="187"/>
      <c r="I54" s="187"/>
      <c r="J54" s="187"/>
    </row>
    <row r="55" spans="1:11" x14ac:dyDescent="0.25">
      <c r="B55" s="171" t="s">
        <v>46</v>
      </c>
      <c r="D55" s="171"/>
      <c r="H55" s="175"/>
      <c r="I55" s="175"/>
      <c r="J55" s="175"/>
    </row>
    <row r="56" spans="1:11" ht="15" customHeight="1" x14ac:dyDescent="0.25">
      <c r="B56" s="314" t="s">
        <v>47</v>
      </c>
      <c r="C56" s="314"/>
      <c r="D56" s="314"/>
      <c r="E56" s="314"/>
      <c r="F56" s="314"/>
      <c r="G56" s="314"/>
      <c r="H56" s="314"/>
      <c r="I56" s="314"/>
      <c r="J56" s="314"/>
    </row>
    <row r="57" spans="1:11" ht="15" customHeight="1" x14ac:dyDescent="0.25">
      <c r="B57" s="184"/>
      <c r="C57" s="184"/>
      <c r="D57" s="184"/>
      <c r="E57" s="184"/>
      <c r="F57" s="184"/>
      <c r="H57" s="184">
        <f>SUM(E59:E66)</f>
        <v>150</v>
      </c>
      <c r="I57" s="175" t="str">
        <f>IF(H57=E$11*25,"perfecte","cal revisar")</f>
        <v>perfecte</v>
      </c>
      <c r="J57" s="175" t="str">
        <f>IF(E$11*7&lt;K58,"perfecte","cal revisar")</f>
        <v>perfecte</v>
      </c>
    </row>
    <row r="58" spans="1:11" ht="15" customHeight="1" x14ac:dyDescent="0.25">
      <c r="B58" s="184"/>
      <c r="C58" s="315" t="s">
        <v>48</v>
      </c>
      <c r="D58" s="316"/>
      <c r="E58" s="44" t="s">
        <v>49</v>
      </c>
      <c r="F58" s="315" t="s">
        <v>50</v>
      </c>
      <c r="G58" s="316"/>
      <c r="I58" s="175" t="s">
        <v>888</v>
      </c>
      <c r="J58" s="175" t="s">
        <v>889</v>
      </c>
      <c r="K58" s="175">
        <f>SUM(K59:K66)</f>
        <v>60</v>
      </c>
    </row>
    <row r="59" spans="1:11" ht="15" customHeight="1" x14ac:dyDescent="0.25">
      <c r="C59" s="174" t="s">
        <v>890</v>
      </c>
      <c r="D59" s="197"/>
      <c r="E59" s="45">
        <v>150</v>
      </c>
      <c r="F59" s="312">
        <v>0.4</v>
      </c>
      <c r="G59" s="304"/>
      <c r="I59" s="175"/>
      <c r="J59" s="175"/>
      <c r="K59" s="175">
        <f t="shared" ref="K59:K66" si="0">E59*F59</f>
        <v>60</v>
      </c>
    </row>
    <row r="60" spans="1:11" ht="15" customHeight="1" x14ac:dyDescent="0.25">
      <c r="C60" s="408"/>
      <c r="D60" s="307"/>
      <c r="E60" s="46"/>
      <c r="F60" s="313"/>
      <c r="G60" s="307"/>
      <c r="I60" s="175"/>
      <c r="J60" s="175"/>
      <c r="K60" s="175">
        <f t="shared" si="0"/>
        <v>0</v>
      </c>
    </row>
    <row r="61" spans="1:11" ht="15" customHeight="1" x14ac:dyDescent="0.25">
      <c r="C61" s="303"/>
      <c r="D61" s="304"/>
      <c r="E61" s="45"/>
      <c r="F61" s="303"/>
      <c r="G61" s="304"/>
      <c r="I61" s="175"/>
      <c r="J61" s="175"/>
      <c r="K61" s="175">
        <f t="shared" si="0"/>
        <v>0</v>
      </c>
    </row>
    <row r="62" spans="1:11" ht="15" customHeight="1" x14ac:dyDescent="0.25">
      <c r="C62" s="408"/>
      <c r="D62" s="307"/>
      <c r="E62" s="46"/>
      <c r="F62" s="313"/>
      <c r="G62" s="307"/>
      <c r="I62" s="175"/>
      <c r="J62" s="175"/>
      <c r="K62" s="175">
        <f t="shared" si="0"/>
        <v>0</v>
      </c>
    </row>
    <row r="63" spans="1:11" ht="15" customHeight="1" x14ac:dyDescent="0.25">
      <c r="C63" s="411"/>
      <c r="D63" s="412"/>
      <c r="E63" s="45"/>
      <c r="F63" s="312"/>
      <c r="G63" s="304"/>
      <c r="I63" s="175"/>
      <c r="J63" s="175"/>
      <c r="K63" s="175">
        <f t="shared" si="0"/>
        <v>0</v>
      </c>
    </row>
    <row r="64" spans="1:11" ht="15" customHeight="1" x14ac:dyDescent="0.25">
      <c r="B64" s="184"/>
      <c r="C64" s="306"/>
      <c r="D64" s="307"/>
      <c r="E64" s="46"/>
      <c r="F64" s="306"/>
      <c r="G64" s="307"/>
      <c r="I64" s="175"/>
      <c r="J64" s="175"/>
      <c r="K64" s="175">
        <f t="shared" si="0"/>
        <v>0</v>
      </c>
    </row>
    <row r="65" spans="1:11" ht="15" customHeight="1" x14ac:dyDescent="0.25">
      <c r="B65" s="184"/>
      <c r="C65" s="303"/>
      <c r="D65" s="304"/>
      <c r="E65" s="45"/>
      <c r="F65" s="303"/>
      <c r="G65" s="304"/>
      <c r="I65" s="175"/>
      <c r="J65" s="175"/>
      <c r="K65" s="175">
        <f t="shared" si="0"/>
        <v>0</v>
      </c>
    </row>
    <row r="66" spans="1:11" ht="15" customHeight="1" x14ac:dyDescent="0.25">
      <c r="B66" s="184"/>
      <c r="C66" s="306"/>
      <c r="D66" s="307"/>
      <c r="E66" s="46"/>
      <c r="F66" s="306"/>
      <c r="G66" s="307"/>
      <c r="I66" s="175"/>
      <c r="J66" s="175"/>
      <c r="K66" s="175">
        <f t="shared" si="0"/>
        <v>0</v>
      </c>
    </row>
    <row r="67" spans="1:11" ht="15" customHeight="1" x14ac:dyDescent="0.25">
      <c r="B67" s="184"/>
      <c r="C67" s="184"/>
      <c r="D67" s="184"/>
      <c r="E67" s="184"/>
      <c r="F67" s="184"/>
      <c r="H67" s="175"/>
      <c r="I67" s="175"/>
      <c r="J67" s="175"/>
    </row>
    <row r="68" spans="1:11" x14ac:dyDescent="0.25">
      <c r="A68" s="7"/>
      <c r="B68" s="171" t="s">
        <v>51</v>
      </c>
    </row>
    <row r="69" spans="1:11" x14ac:dyDescent="0.25">
      <c r="B69" s="163" t="s">
        <v>52</v>
      </c>
    </row>
    <row r="70" spans="1:11" x14ac:dyDescent="0.25">
      <c r="C70" s="174" t="s">
        <v>897</v>
      </c>
      <c r="D70" s="190"/>
      <c r="E70" s="190"/>
      <c r="F70" s="190"/>
      <c r="G70" s="190"/>
      <c r="H70" s="190"/>
      <c r="I70" s="190"/>
      <c r="J70" s="190"/>
      <c r="K70" s="190"/>
    </row>
    <row r="71" spans="1:11" x14ac:dyDescent="0.25">
      <c r="C71" s="174" t="s">
        <v>886</v>
      </c>
      <c r="D71" s="190"/>
      <c r="E71" s="190"/>
      <c r="F71" s="190"/>
      <c r="G71" s="190"/>
      <c r="H71" s="190"/>
      <c r="I71" s="190"/>
      <c r="J71" s="190"/>
      <c r="K71" s="190"/>
    </row>
    <row r="72" spans="1:11" x14ac:dyDescent="0.25">
      <c r="C72" s="174" t="s">
        <v>891</v>
      </c>
      <c r="D72" s="190"/>
      <c r="E72" s="190"/>
      <c r="F72" s="190"/>
      <c r="G72" s="190"/>
      <c r="H72" s="190"/>
      <c r="I72" s="190"/>
      <c r="J72" s="190"/>
      <c r="K72" s="190"/>
    </row>
    <row r="73" spans="1:11" x14ac:dyDescent="0.25">
      <c r="C73" s="190"/>
      <c r="D73" s="190"/>
      <c r="E73" s="190"/>
      <c r="F73" s="190"/>
      <c r="G73" s="190"/>
      <c r="H73" s="190"/>
      <c r="I73" s="190"/>
      <c r="J73" s="190"/>
      <c r="K73" s="190"/>
    </row>
    <row r="74" spans="1:11" x14ac:dyDescent="0.25">
      <c r="C74" s="190"/>
      <c r="D74" s="190"/>
      <c r="E74" s="190"/>
      <c r="F74" s="190"/>
      <c r="G74" s="190"/>
      <c r="H74" s="190"/>
      <c r="I74" s="190"/>
      <c r="J74" s="190"/>
      <c r="K74" s="190"/>
    </row>
    <row r="75" spans="1:11" x14ac:dyDescent="0.25">
      <c r="C75" s="190"/>
      <c r="D75" s="190"/>
      <c r="E75" s="190"/>
      <c r="F75" s="190"/>
      <c r="G75" s="190"/>
      <c r="H75" s="190"/>
      <c r="I75" s="190"/>
      <c r="J75" s="190"/>
      <c r="K75" s="190"/>
    </row>
    <row r="76" spans="1:11" x14ac:dyDescent="0.25">
      <c r="C76" s="190"/>
      <c r="D76" s="190"/>
      <c r="E76" s="190"/>
      <c r="F76" s="190"/>
      <c r="G76" s="190"/>
      <c r="H76" s="190"/>
      <c r="I76" s="190"/>
      <c r="J76" s="190"/>
      <c r="K76" s="190"/>
    </row>
    <row r="78" spans="1:11" x14ac:dyDescent="0.25">
      <c r="A78" s="7"/>
      <c r="B78" s="171" t="s">
        <v>53</v>
      </c>
    </row>
    <row r="79" spans="1:11" ht="15" customHeight="1" x14ac:dyDescent="0.25">
      <c r="B79" s="314" t="s">
        <v>54</v>
      </c>
      <c r="C79" s="314"/>
      <c r="D79" s="314"/>
      <c r="E79" s="314"/>
      <c r="F79" s="314"/>
      <c r="G79" s="314"/>
      <c r="H79" s="314"/>
    </row>
    <row r="80" spans="1:11" ht="15" customHeight="1" x14ac:dyDescent="0.25">
      <c r="B80" s="184"/>
      <c r="C80" s="184"/>
      <c r="D80" s="184"/>
      <c r="E80" s="184"/>
      <c r="F80" s="184"/>
      <c r="G80" s="184"/>
      <c r="H80" s="184"/>
    </row>
    <row r="81" spans="2:17" ht="15" customHeight="1" x14ac:dyDescent="0.25">
      <c r="B81" s="184"/>
      <c r="C81" s="309" t="s">
        <v>55</v>
      </c>
      <c r="D81" s="310"/>
      <c r="E81" s="309" t="s">
        <v>56</v>
      </c>
      <c r="F81" s="310"/>
      <c r="G81" s="309" t="s">
        <v>57</v>
      </c>
      <c r="H81" s="311"/>
      <c r="I81" s="310"/>
      <c r="J81" s="184"/>
    </row>
    <row r="82" spans="2:17" ht="15" customHeight="1" x14ac:dyDescent="0.25">
      <c r="C82" s="199" t="s">
        <v>895</v>
      </c>
      <c r="D82" s="197"/>
      <c r="E82" s="312">
        <v>0.2</v>
      </c>
      <c r="F82" s="304"/>
      <c r="G82" s="312">
        <v>0.3</v>
      </c>
      <c r="H82" s="305"/>
      <c r="I82" s="304"/>
      <c r="J82" s="184"/>
    </row>
    <row r="83" spans="2:17" ht="15" customHeight="1" x14ac:dyDescent="0.25">
      <c r="C83" s="199" t="s">
        <v>896</v>
      </c>
      <c r="D83" s="196"/>
      <c r="E83" s="313">
        <v>0.3</v>
      </c>
      <c r="F83" s="307"/>
      <c r="G83" s="313">
        <v>0.4</v>
      </c>
      <c r="H83" s="308"/>
      <c r="I83" s="307"/>
      <c r="J83" s="184"/>
    </row>
    <row r="84" spans="2:17" ht="15" customHeight="1" x14ac:dyDescent="0.25">
      <c r="C84" s="199" t="s">
        <v>907</v>
      </c>
      <c r="D84" s="197"/>
      <c r="E84" s="312">
        <v>0.4</v>
      </c>
      <c r="F84" s="304"/>
      <c r="G84" s="312">
        <v>0.7</v>
      </c>
      <c r="H84" s="305"/>
      <c r="I84" s="304"/>
      <c r="J84" s="184"/>
    </row>
    <row r="85" spans="2:17" ht="15" customHeight="1" x14ac:dyDescent="0.25">
      <c r="B85" s="184"/>
      <c r="C85" s="408"/>
      <c r="D85" s="307"/>
      <c r="E85" s="313"/>
      <c r="F85" s="307"/>
      <c r="G85" s="313"/>
      <c r="H85" s="308"/>
      <c r="I85" s="307"/>
      <c r="J85" s="184"/>
    </row>
    <row r="86" spans="2:17" ht="15" customHeight="1" x14ac:dyDescent="0.25">
      <c r="B86" s="184"/>
      <c r="C86" s="303"/>
      <c r="D86" s="304"/>
      <c r="E86" s="303"/>
      <c r="F86" s="304"/>
      <c r="G86" s="303"/>
      <c r="H86" s="305"/>
      <c r="I86" s="304"/>
      <c r="J86" s="184"/>
    </row>
    <row r="87" spans="2:17" ht="15" customHeight="1" x14ac:dyDescent="0.25">
      <c r="B87" s="184"/>
      <c r="C87" s="306"/>
      <c r="D87" s="307"/>
      <c r="E87" s="306"/>
      <c r="F87" s="307"/>
      <c r="G87" s="306"/>
      <c r="H87" s="308"/>
      <c r="I87" s="307"/>
      <c r="J87" s="184"/>
      <c r="O87" s="47"/>
      <c r="P87" s="48"/>
      <c r="Q87" s="47"/>
    </row>
    <row r="88" spans="2:17" ht="15" customHeight="1" x14ac:dyDescent="0.25">
      <c r="B88" s="184"/>
      <c r="C88" s="303"/>
      <c r="D88" s="304"/>
      <c r="E88" s="303"/>
      <c r="F88" s="304"/>
      <c r="G88" s="303"/>
      <c r="H88" s="305"/>
      <c r="I88" s="304"/>
      <c r="J88" s="184"/>
    </row>
    <row r="89" spans="2:17" ht="15" customHeight="1" x14ac:dyDescent="0.25">
      <c r="B89" s="184"/>
      <c r="C89" s="306"/>
      <c r="D89" s="307"/>
      <c r="E89" s="306"/>
      <c r="F89" s="307"/>
      <c r="G89" s="306"/>
      <c r="H89" s="308"/>
      <c r="I89" s="307"/>
      <c r="J89" s="184"/>
    </row>
    <row r="90" spans="2:17" x14ac:dyDescent="0.25">
      <c r="D90" s="49"/>
    </row>
  </sheetData>
  <sheetProtection password="C6A8" sheet="1" objects="1" scenarios="1"/>
  <mergeCells count="6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C63:D63"/>
    <mergeCell ref="F63:G63"/>
    <mergeCell ref="C64:D64"/>
    <mergeCell ref="F64:G64"/>
    <mergeCell ref="C65:D65"/>
    <mergeCell ref="F65:G65"/>
    <mergeCell ref="C66:D66"/>
    <mergeCell ref="F66:G66"/>
    <mergeCell ref="B79:H79"/>
    <mergeCell ref="C81:D81"/>
    <mergeCell ref="E81:F81"/>
    <mergeCell ref="G81:I81"/>
    <mergeCell ref="E82:F82"/>
    <mergeCell ref="G82:I82"/>
    <mergeCell ref="E83:F83"/>
    <mergeCell ref="G83:I83"/>
    <mergeCell ref="E84:F84"/>
    <mergeCell ref="G84:I84"/>
    <mergeCell ref="C85:D85"/>
    <mergeCell ref="E85:F85"/>
    <mergeCell ref="G85:I85"/>
    <mergeCell ref="C86:D86"/>
    <mergeCell ref="E86:F86"/>
    <mergeCell ref="G86:I86"/>
    <mergeCell ref="C89:D89"/>
    <mergeCell ref="E89:F89"/>
    <mergeCell ref="G89:I89"/>
    <mergeCell ref="C87:D87"/>
    <mergeCell ref="E87:F87"/>
    <mergeCell ref="G87:I87"/>
    <mergeCell ref="C88:D88"/>
    <mergeCell ref="E88:F88"/>
    <mergeCell ref="G88:I88"/>
  </mergeCells>
  <dataValidations count="4">
    <dataValidation type="list" allowBlank="1" showInputMessage="1" showErrorMessage="1" prompt="Escoja de la lista" sqref="H11:J11">
      <formula1>$P$3:$P$7</formula1>
    </dataValidation>
    <dataValidation type="list" allowBlank="1" showInputMessage="1" showErrorMessage="1" sqref="C70:C72">
      <formula1>metdoc</formula1>
    </dataValidation>
    <dataValidation type="list" allowBlank="1" showInputMessage="1" showErrorMessage="1" sqref="B60:B63 C59">
      <formula1>act</formula1>
    </dataValidation>
    <dataValidation type="list" allowBlank="1" showInputMessage="1" showErrorMessage="1" sqref="B85 C82:C8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24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4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4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4261"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24262"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24263" r:id="rId9" name="Check Box 7">
              <controlPr defaultSize="0" autoFill="0" autoLine="0" autoPict="0">
                <anchor moveWithCells="1">
                  <from>
                    <xdr:col>2</xdr:col>
                    <xdr:colOff>942975</xdr:colOff>
                    <xdr:row>12</xdr:row>
                    <xdr:rowOff>9525</xdr:rowOff>
                  </from>
                  <to>
                    <xdr:col>3</xdr:col>
                    <xdr:colOff>342900</xdr:colOff>
                    <xdr:row>13</xdr:row>
                    <xdr:rowOff>19050</xdr:rowOff>
                  </to>
                </anchor>
              </controlPr>
            </control>
          </mc:Choice>
        </mc:AlternateContent>
        <mc:AlternateContent xmlns:mc="http://schemas.openxmlformats.org/markup-compatibility/2006">
          <mc:Choice Requires="x14">
            <control shapeId="224264" r:id="rId10" name="Check Box 8">
              <controlPr defaultSize="0" autoFill="0" autoLine="0" autoPict="0">
                <anchor moveWithCells="1">
                  <from>
                    <xdr:col>3</xdr:col>
                    <xdr:colOff>447675</xdr:colOff>
                    <xdr:row>12</xdr:row>
                    <xdr:rowOff>9525</xdr:rowOff>
                  </from>
                  <to>
                    <xdr:col>3</xdr:col>
                    <xdr:colOff>819150</xdr:colOff>
                    <xdr:row>12</xdr:row>
                    <xdr:rowOff>180975</xdr:rowOff>
                  </to>
                </anchor>
              </controlPr>
            </control>
          </mc:Choice>
        </mc:AlternateContent>
        <mc:AlternateContent xmlns:mc="http://schemas.openxmlformats.org/markup-compatibility/2006">
          <mc:Choice Requires="x14">
            <control shapeId="224265"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24266"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24267"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24268"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4"/>
  <dimension ref="A1:Q83"/>
  <sheetViews>
    <sheetView workbookViewId="0">
      <selection activeCell="J104" sqref="J104"/>
    </sheetView>
  </sheetViews>
  <sheetFormatPr defaultColWidth="8.8554687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42578125" style="174" customWidth="1"/>
    <col min="7" max="7" width="21.42578125" style="174" customWidth="1"/>
    <col min="8" max="8" width="8.140625" style="174" customWidth="1"/>
    <col min="9" max="9" width="8.85546875" style="174"/>
    <col min="10" max="10" width="3.85546875" style="174" customWidth="1"/>
    <col min="11" max="16384" width="8.8554687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760</v>
      </c>
      <c r="D7" s="328"/>
      <c r="E7" s="328"/>
      <c r="F7" s="328"/>
      <c r="G7" s="328"/>
      <c r="H7" s="328"/>
      <c r="I7" s="328"/>
      <c r="J7" s="328"/>
      <c r="P7" s="5" t="s">
        <v>10</v>
      </c>
    </row>
    <row r="8" spans="1:16" ht="15.75" x14ac:dyDescent="0.25">
      <c r="B8" s="1" t="s">
        <v>11</v>
      </c>
      <c r="C8" s="328" t="s">
        <v>761</v>
      </c>
      <c r="D8" s="328"/>
      <c r="E8" s="328"/>
      <c r="F8" s="328"/>
      <c r="G8" s="328"/>
      <c r="H8" s="328"/>
      <c r="I8" s="328"/>
      <c r="J8" s="328"/>
      <c r="M8" s="161"/>
      <c r="N8" s="161"/>
      <c r="O8" s="161"/>
      <c r="P8" s="5" t="s">
        <v>12</v>
      </c>
    </row>
    <row r="9" spans="1:16" ht="15.75" x14ac:dyDescent="0.25">
      <c r="B9" s="1" t="s">
        <v>13</v>
      </c>
      <c r="C9" s="328" t="s">
        <v>762</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v>6</v>
      </c>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139</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01" t="s">
        <v>763</v>
      </c>
      <c r="C26" s="300"/>
      <c r="D26" s="300"/>
      <c r="E26" s="300"/>
      <c r="F26" s="300"/>
      <c r="G26" s="300"/>
      <c r="H26" s="300"/>
      <c r="I26" s="300"/>
      <c r="J26" s="300"/>
      <c r="L26" s="36"/>
      <c r="N26" s="36"/>
    </row>
    <row r="27" spans="1:16" s="31" customFormat="1" x14ac:dyDescent="0.25">
      <c r="A27" s="174">
        <v>2</v>
      </c>
      <c r="B27" s="301" t="s">
        <v>764</v>
      </c>
      <c r="C27" s="300"/>
      <c r="D27" s="300"/>
      <c r="E27" s="300"/>
      <c r="F27" s="300"/>
      <c r="G27" s="300"/>
      <c r="H27" s="300"/>
      <c r="I27" s="300"/>
      <c r="J27" s="300"/>
      <c r="L27" s="36"/>
      <c r="N27" s="36"/>
    </row>
    <row r="28" spans="1:16" s="31" customFormat="1" x14ac:dyDescent="0.25">
      <c r="A28" s="174">
        <v>3</v>
      </c>
      <c r="B28" s="299" t="s">
        <v>765</v>
      </c>
      <c r="C28" s="300"/>
      <c r="D28" s="300"/>
      <c r="E28" s="300"/>
      <c r="F28" s="300"/>
      <c r="G28" s="300"/>
      <c r="H28" s="300"/>
      <c r="I28" s="300"/>
      <c r="J28" s="300"/>
      <c r="L28" s="36"/>
      <c r="N28" s="36"/>
    </row>
    <row r="29" spans="1:16" s="31" customFormat="1" x14ac:dyDescent="0.25">
      <c r="A29" s="174">
        <v>4</v>
      </c>
      <c r="B29" s="299" t="s">
        <v>766</v>
      </c>
      <c r="C29" s="300"/>
      <c r="D29" s="300"/>
      <c r="E29" s="300"/>
      <c r="F29" s="300"/>
      <c r="G29" s="300"/>
      <c r="H29" s="300"/>
      <c r="I29" s="300"/>
      <c r="J29" s="300"/>
      <c r="L29" s="36"/>
      <c r="N29" s="36"/>
    </row>
    <row r="30" spans="1:16" s="31" customFormat="1" x14ac:dyDescent="0.25">
      <c r="A30" s="174"/>
      <c r="B30" s="174"/>
      <c r="C30" s="174"/>
      <c r="D30" s="174"/>
      <c r="E30" s="174"/>
      <c r="F30" s="174"/>
      <c r="G30" s="174"/>
      <c r="H30" s="174"/>
      <c r="I30" s="174"/>
      <c r="J30" s="174"/>
      <c r="L30" s="36"/>
      <c r="N30" s="36"/>
    </row>
    <row r="31" spans="1:16" s="31" customFormat="1" x14ac:dyDescent="0.25">
      <c r="D31" s="32"/>
      <c r="E31" s="30"/>
      <c r="G31" s="32"/>
      <c r="H31" s="30"/>
      <c r="J31" s="33"/>
      <c r="L31" s="36"/>
      <c r="N31" s="36"/>
    </row>
    <row r="32" spans="1:16" x14ac:dyDescent="0.25">
      <c r="A32" s="7"/>
      <c r="B32" s="2" t="s">
        <v>36</v>
      </c>
      <c r="C32" s="18"/>
      <c r="E32" s="21"/>
      <c r="F32" s="15"/>
      <c r="G32" s="161"/>
      <c r="H32" s="22"/>
      <c r="I32" s="15"/>
      <c r="J32" s="18"/>
      <c r="L32" s="21"/>
      <c r="N32" s="21"/>
    </row>
    <row r="33" spans="1:14" x14ac:dyDescent="0.25">
      <c r="B33" s="37" t="s">
        <v>37</v>
      </c>
      <c r="C33" s="18"/>
      <c r="E33" s="21"/>
      <c r="F33" s="15"/>
      <c r="G33" s="161"/>
      <c r="H33" s="22"/>
      <c r="I33" s="15"/>
      <c r="J33" s="18"/>
      <c r="L33" s="21"/>
      <c r="N33" s="21"/>
    </row>
    <row r="34" spans="1:14" x14ac:dyDescent="0.25">
      <c r="B34" s="28" t="s">
        <v>38</v>
      </c>
      <c r="C34" s="28"/>
      <c r="I34" s="28"/>
      <c r="J34" s="28"/>
    </row>
    <row r="35" spans="1:14" ht="30.75" customHeight="1" x14ac:dyDescent="0.25">
      <c r="B35" s="414" t="s">
        <v>767</v>
      </c>
      <c r="C35" s="415"/>
      <c r="D35" s="415"/>
      <c r="E35" s="415"/>
      <c r="F35" s="415"/>
      <c r="G35" s="415"/>
      <c r="H35" s="415"/>
      <c r="I35" s="415"/>
      <c r="J35" s="415"/>
    </row>
    <row r="36" spans="1:14" x14ac:dyDescent="0.25">
      <c r="B36" s="192" t="s">
        <v>39</v>
      </c>
      <c r="C36" s="192"/>
      <c r="D36" s="192"/>
      <c r="E36" s="192"/>
      <c r="F36" s="192"/>
      <c r="G36" s="192"/>
      <c r="H36" s="192"/>
      <c r="I36" s="192"/>
      <c r="J36" s="192"/>
    </row>
    <row r="37" spans="1:14" ht="31.5" customHeight="1" x14ac:dyDescent="0.25">
      <c r="B37" s="319" t="s">
        <v>768</v>
      </c>
      <c r="C37" s="322"/>
      <c r="D37" s="322"/>
      <c r="E37" s="322"/>
      <c r="F37" s="322"/>
      <c r="G37" s="322"/>
      <c r="H37" s="322"/>
      <c r="I37" s="322"/>
      <c r="J37" s="322"/>
    </row>
    <row r="38" spans="1:14" x14ac:dyDescent="0.25">
      <c r="B38" s="192" t="s">
        <v>40</v>
      </c>
      <c r="C38" s="192"/>
      <c r="D38" s="192"/>
      <c r="E38" s="192"/>
      <c r="F38" s="192"/>
      <c r="G38" s="192"/>
      <c r="H38" s="192"/>
      <c r="I38" s="192"/>
      <c r="J38" s="192"/>
    </row>
    <row r="39" spans="1:14" ht="31.5" customHeight="1" x14ac:dyDescent="0.25">
      <c r="B39" s="319" t="s">
        <v>769</v>
      </c>
      <c r="C39" s="319"/>
      <c r="D39" s="319"/>
      <c r="E39" s="319"/>
      <c r="F39" s="319"/>
      <c r="G39" s="319"/>
      <c r="H39" s="319"/>
      <c r="I39" s="319"/>
      <c r="J39" s="319"/>
    </row>
    <row r="40" spans="1:14" x14ac:dyDescent="0.25">
      <c r="B40" s="39"/>
      <c r="C40" s="39"/>
      <c r="D40" s="39"/>
      <c r="E40" s="39"/>
      <c r="F40" s="39"/>
      <c r="G40" s="39"/>
      <c r="H40" s="39"/>
      <c r="I40" s="39"/>
      <c r="J40" s="39"/>
    </row>
    <row r="41" spans="1:14" x14ac:dyDescent="0.25">
      <c r="A41" s="7"/>
      <c r="B41" s="171" t="s">
        <v>41</v>
      </c>
      <c r="H41" s="40"/>
      <c r="I41" s="40"/>
      <c r="J41" s="40"/>
    </row>
    <row r="42" spans="1:14" ht="15" customHeight="1" x14ac:dyDescent="0.25">
      <c r="B42" s="171" t="s">
        <v>42</v>
      </c>
      <c r="H42" s="41"/>
      <c r="I42" s="41"/>
      <c r="J42" s="41"/>
    </row>
    <row r="43" spans="1:14" x14ac:dyDescent="0.25">
      <c r="B43" s="174" t="s">
        <v>43</v>
      </c>
      <c r="H43" s="42"/>
      <c r="I43" s="42"/>
      <c r="J43" s="42"/>
    </row>
    <row r="44" spans="1:14" ht="15" customHeight="1" x14ac:dyDescent="0.25">
      <c r="A44" s="174">
        <v>1</v>
      </c>
      <c r="B44" s="299" t="s">
        <v>770</v>
      </c>
      <c r="C44" s="300"/>
      <c r="D44" s="300"/>
      <c r="E44" s="300"/>
      <c r="F44" s="300"/>
      <c r="G44" s="300"/>
      <c r="H44" s="300"/>
      <c r="I44" s="300"/>
      <c r="J44" s="300"/>
    </row>
    <row r="45" spans="1:14" x14ac:dyDescent="0.25">
      <c r="A45" s="174">
        <v>2</v>
      </c>
      <c r="B45" s="299" t="s">
        <v>771</v>
      </c>
      <c r="C45" s="300"/>
      <c r="D45" s="300"/>
      <c r="E45" s="300"/>
      <c r="F45" s="300"/>
      <c r="G45" s="300"/>
      <c r="H45" s="300"/>
      <c r="I45" s="300"/>
      <c r="J45" s="300"/>
    </row>
    <row r="46" spans="1:14" x14ac:dyDescent="0.25">
      <c r="A46" s="174">
        <v>3</v>
      </c>
      <c r="B46" s="152"/>
      <c r="C46" s="152"/>
      <c r="D46" s="152"/>
      <c r="E46" s="152"/>
      <c r="F46" s="152"/>
      <c r="G46" s="152"/>
      <c r="H46" s="152"/>
      <c r="I46" s="152"/>
      <c r="J46" s="152"/>
    </row>
    <row r="47" spans="1:14" x14ac:dyDescent="0.25">
      <c r="B47" s="171" t="s">
        <v>44</v>
      </c>
      <c r="G47" s="161"/>
      <c r="H47" s="40"/>
      <c r="I47" s="40"/>
      <c r="J47" s="40"/>
    </row>
    <row r="48" spans="1:14" x14ac:dyDescent="0.25">
      <c r="B48" s="174" t="s">
        <v>45</v>
      </c>
      <c r="G48" s="161"/>
      <c r="H48" s="175"/>
      <c r="I48" s="175"/>
      <c r="J48" s="175"/>
    </row>
    <row r="49" spans="1:11" x14ac:dyDescent="0.25">
      <c r="A49" s="174">
        <v>1</v>
      </c>
      <c r="B49" s="301" t="s">
        <v>772</v>
      </c>
      <c r="C49" s="302"/>
      <c r="D49" s="302"/>
      <c r="E49" s="302"/>
      <c r="F49" s="302"/>
      <c r="G49" s="302"/>
      <c r="H49" s="302"/>
      <c r="I49" s="302"/>
      <c r="J49" s="302"/>
    </row>
    <row r="50" spans="1:11" ht="30" customHeight="1" x14ac:dyDescent="0.25">
      <c r="A50" s="174">
        <v>2</v>
      </c>
      <c r="B50" s="413" t="s">
        <v>773</v>
      </c>
      <c r="C50" s="377"/>
      <c r="D50" s="377"/>
      <c r="E50" s="377"/>
      <c r="F50" s="377"/>
      <c r="G50" s="377"/>
      <c r="H50" s="377"/>
      <c r="I50" s="377"/>
      <c r="J50" s="377"/>
    </row>
    <row r="51" spans="1:11" x14ac:dyDescent="0.25">
      <c r="A51" s="174">
        <v>3</v>
      </c>
      <c r="B51" s="153"/>
      <c r="C51" s="153"/>
      <c r="D51" s="153"/>
      <c r="E51" s="153"/>
      <c r="F51" s="153"/>
      <c r="G51" s="153"/>
      <c r="H51" s="153"/>
      <c r="I51" s="153"/>
      <c r="J51" s="153"/>
    </row>
    <row r="52" spans="1:11" x14ac:dyDescent="0.25">
      <c r="B52" s="171" t="s">
        <v>46</v>
      </c>
      <c r="D52" s="171"/>
      <c r="H52" s="175"/>
      <c r="I52" s="175"/>
      <c r="J52" s="175"/>
    </row>
    <row r="53" spans="1:11" ht="15" customHeight="1" x14ac:dyDescent="0.25">
      <c r="B53" s="314" t="s">
        <v>47</v>
      </c>
      <c r="C53" s="314"/>
      <c r="D53" s="314"/>
      <c r="E53" s="314"/>
      <c r="F53" s="314"/>
      <c r="G53" s="314"/>
      <c r="H53" s="314"/>
      <c r="I53" s="314"/>
      <c r="J53" s="314"/>
    </row>
    <row r="54" spans="1:11" ht="15" customHeight="1" x14ac:dyDescent="0.25">
      <c r="B54" s="184"/>
      <c r="C54" s="184"/>
      <c r="D54" s="184"/>
      <c r="E54" s="184"/>
      <c r="F54" s="184"/>
      <c r="H54" s="184">
        <f>SUM(E56:E63)</f>
        <v>150</v>
      </c>
      <c r="I54" s="175" t="str">
        <f>IF(H54=E$11*25,"perfecte","cal revisar")</f>
        <v>perfecte</v>
      </c>
      <c r="J54" s="175" t="str">
        <f>IF(E$11*7&lt;K55,"perfecte","cal revisar")</f>
        <v>perfecte</v>
      </c>
    </row>
    <row r="55" spans="1:11" ht="15" customHeight="1" x14ac:dyDescent="0.25">
      <c r="B55" s="184"/>
      <c r="C55" s="315" t="s">
        <v>48</v>
      </c>
      <c r="D55" s="316"/>
      <c r="E55" s="44" t="s">
        <v>49</v>
      </c>
      <c r="F55" s="315" t="s">
        <v>50</v>
      </c>
      <c r="G55" s="316"/>
      <c r="I55" s="175" t="s">
        <v>888</v>
      </c>
      <c r="J55" s="175" t="s">
        <v>889</v>
      </c>
      <c r="K55" s="175">
        <f>SUM(K56:K63)</f>
        <v>82</v>
      </c>
    </row>
    <row r="56" spans="1:11" ht="15" customHeight="1" x14ac:dyDescent="0.25">
      <c r="C56" s="174" t="s">
        <v>874</v>
      </c>
      <c r="D56" s="197"/>
      <c r="E56" s="45">
        <v>50</v>
      </c>
      <c r="F56" s="312">
        <v>1</v>
      </c>
      <c r="G56" s="304"/>
      <c r="I56" s="175"/>
      <c r="J56" s="175"/>
      <c r="K56" s="175">
        <f t="shared" ref="K56:K63" si="0">E56*F56</f>
        <v>50</v>
      </c>
    </row>
    <row r="57" spans="1:11" ht="15" customHeight="1" x14ac:dyDescent="0.25">
      <c r="C57" s="174" t="s">
        <v>880</v>
      </c>
      <c r="D57" s="196"/>
      <c r="E57" s="46">
        <v>40</v>
      </c>
      <c r="F57" s="313">
        <v>0.2</v>
      </c>
      <c r="G57" s="307"/>
      <c r="I57" s="175"/>
      <c r="J57" s="175"/>
      <c r="K57" s="175">
        <f t="shared" si="0"/>
        <v>8</v>
      </c>
    </row>
    <row r="58" spans="1:11" ht="15" customHeight="1" x14ac:dyDescent="0.25">
      <c r="C58" s="174" t="s">
        <v>876</v>
      </c>
      <c r="D58" s="197"/>
      <c r="E58" s="45">
        <v>40</v>
      </c>
      <c r="F58" s="312">
        <v>0.1</v>
      </c>
      <c r="G58" s="304"/>
      <c r="I58" s="175"/>
      <c r="J58" s="175"/>
      <c r="K58" s="175">
        <f t="shared" si="0"/>
        <v>4</v>
      </c>
    </row>
    <row r="59" spans="1:11" ht="15" customHeight="1" x14ac:dyDescent="0.25">
      <c r="C59" s="174" t="s">
        <v>882</v>
      </c>
      <c r="D59" s="196"/>
      <c r="E59" s="46">
        <v>10</v>
      </c>
      <c r="F59" s="313">
        <v>1</v>
      </c>
      <c r="G59" s="307"/>
      <c r="I59" s="175"/>
      <c r="J59" s="175"/>
      <c r="K59" s="175">
        <f t="shared" si="0"/>
        <v>10</v>
      </c>
    </row>
    <row r="60" spans="1:11" ht="15" customHeight="1" x14ac:dyDescent="0.25">
      <c r="C60" s="174" t="s">
        <v>102</v>
      </c>
      <c r="D60" s="197"/>
      <c r="E60" s="45">
        <v>10</v>
      </c>
      <c r="F60" s="312">
        <v>1</v>
      </c>
      <c r="G60" s="304"/>
      <c r="I60" s="175"/>
      <c r="J60" s="175"/>
      <c r="K60" s="175">
        <f t="shared" si="0"/>
        <v>10</v>
      </c>
    </row>
    <row r="61" spans="1:11" ht="15" customHeight="1" x14ac:dyDescent="0.25">
      <c r="B61" s="184"/>
      <c r="C61" s="306"/>
      <c r="D61" s="307"/>
      <c r="E61" s="46"/>
      <c r="F61" s="306"/>
      <c r="G61" s="307"/>
      <c r="I61" s="175"/>
      <c r="J61" s="175"/>
      <c r="K61" s="175">
        <f t="shared" si="0"/>
        <v>0</v>
      </c>
    </row>
    <row r="62" spans="1:11" ht="15" customHeight="1" x14ac:dyDescent="0.25">
      <c r="B62" s="184"/>
      <c r="C62" s="303"/>
      <c r="D62" s="304"/>
      <c r="E62" s="45"/>
      <c r="F62" s="303"/>
      <c r="G62" s="304"/>
      <c r="I62" s="175"/>
      <c r="J62" s="175"/>
      <c r="K62" s="175">
        <f t="shared" si="0"/>
        <v>0</v>
      </c>
    </row>
    <row r="63" spans="1:11" ht="15" customHeight="1" x14ac:dyDescent="0.25">
      <c r="B63" s="184"/>
      <c r="C63" s="306"/>
      <c r="D63" s="307"/>
      <c r="E63" s="46"/>
      <c r="F63" s="306"/>
      <c r="G63" s="307"/>
      <c r="I63" s="175"/>
      <c r="J63" s="175"/>
      <c r="K63" s="175">
        <f t="shared" si="0"/>
        <v>0</v>
      </c>
    </row>
    <row r="64" spans="1:11" ht="15" customHeight="1" x14ac:dyDescent="0.25">
      <c r="B64" s="184"/>
      <c r="C64" s="184"/>
      <c r="D64" s="184"/>
      <c r="E64" s="184"/>
      <c r="F64" s="184"/>
      <c r="H64" s="175"/>
      <c r="I64" s="175"/>
      <c r="J64" s="175"/>
    </row>
    <row r="65" spans="1:17" x14ac:dyDescent="0.25">
      <c r="A65" s="7"/>
      <c r="B65" s="171" t="s">
        <v>51</v>
      </c>
    </row>
    <row r="66" spans="1:17" x14ac:dyDescent="0.25">
      <c r="B66" s="163" t="s">
        <v>52</v>
      </c>
    </row>
    <row r="67" spans="1:17" x14ac:dyDescent="0.25">
      <c r="C67" s="174" t="s">
        <v>897</v>
      </c>
      <c r="D67" s="190"/>
      <c r="E67" s="190"/>
      <c r="F67" s="190"/>
      <c r="G67" s="190"/>
      <c r="H67" s="190"/>
      <c r="I67" s="190"/>
      <c r="J67" s="190"/>
      <c r="K67" s="190"/>
    </row>
    <row r="68" spans="1:17" x14ac:dyDescent="0.25">
      <c r="C68" s="174" t="s">
        <v>891</v>
      </c>
      <c r="D68" s="190"/>
      <c r="E68" s="190"/>
      <c r="F68" s="190"/>
      <c r="G68" s="190"/>
      <c r="H68" s="190"/>
      <c r="I68" s="190"/>
      <c r="J68" s="190"/>
      <c r="K68" s="190"/>
    </row>
    <row r="69" spans="1:17" x14ac:dyDescent="0.25">
      <c r="C69" s="174" t="s">
        <v>899</v>
      </c>
      <c r="D69" s="190"/>
      <c r="E69" s="190"/>
      <c r="F69" s="190"/>
      <c r="G69" s="190"/>
      <c r="H69" s="190"/>
      <c r="I69" s="190"/>
      <c r="J69" s="190"/>
      <c r="K69" s="190"/>
    </row>
    <row r="71" spans="1:17" x14ac:dyDescent="0.25">
      <c r="A71" s="7"/>
      <c r="B71" s="171" t="s">
        <v>53</v>
      </c>
    </row>
    <row r="72" spans="1:17" ht="15" customHeight="1" x14ac:dyDescent="0.25">
      <c r="B72" s="314" t="s">
        <v>54</v>
      </c>
      <c r="C72" s="314"/>
      <c r="D72" s="314"/>
      <c r="E72" s="314"/>
      <c r="F72" s="314"/>
      <c r="G72" s="314"/>
      <c r="H72" s="314"/>
    </row>
    <row r="73" spans="1:17" ht="15" customHeight="1" x14ac:dyDescent="0.25">
      <c r="B73" s="184"/>
      <c r="C73" s="184"/>
      <c r="D73" s="184"/>
      <c r="E73" s="184"/>
      <c r="F73" s="184"/>
      <c r="G73" s="184"/>
      <c r="H73" s="184"/>
    </row>
    <row r="74" spans="1:17" ht="15" customHeight="1" x14ac:dyDescent="0.25">
      <c r="B74" s="184"/>
      <c r="C74" s="309" t="s">
        <v>55</v>
      </c>
      <c r="D74" s="310"/>
      <c r="E74" s="309" t="s">
        <v>56</v>
      </c>
      <c r="F74" s="310"/>
      <c r="G74" s="309" t="s">
        <v>57</v>
      </c>
      <c r="H74" s="311"/>
      <c r="I74" s="310"/>
      <c r="J74" s="184"/>
    </row>
    <row r="75" spans="1:17" ht="15" customHeight="1" x14ac:dyDescent="0.25">
      <c r="C75" s="199" t="s">
        <v>896</v>
      </c>
      <c r="D75" s="197"/>
      <c r="E75" s="303">
        <v>70</v>
      </c>
      <c r="F75" s="304"/>
      <c r="G75" s="303">
        <v>80</v>
      </c>
      <c r="H75" s="305"/>
      <c r="I75" s="304"/>
      <c r="J75" s="184"/>
    </row>
    <row r="76" spans="1:17" ht="15" customHeight="1" x14ac:dyDescent="0.25">
      <c r="C76" s="199" t="s">
        <v>901</v>
      </c>
      <c r="D76" s="196"/>
      <c r="E76" s="306">
        <v>10</v>
      </c>
      <c r="F76" s="307"/>
      <c r="G76" s="306">
        <v>20</v>
      </c>
      <c r="H76" s="308"/>
      <c r="I76" s="307"/>
      <c r="J76" s="184"/>
    </row>
    <row r="77" spans="1:17" ht="15" customHeight="1" x14ac:dyDescent="0.25">
      <c r="C77" s="199" t="s">
        <v>895</v>
      </c>
      <c r="D77" s="197"/>
      <c r="E77" s="303">
        <v>20</v>
      </c>
      <c r="F77" s="304"/>
      <c r="G77" s="303">
        <v>30</v>
      </c>
      <c r="H77" s="305"/>
      <c r="I77" s="304"/>
      <c r="J77" s="184"/>
    </row>
    <row r="78" spans="1:17" ht="15" customHeight="1" x14ac:dyDescent="0.25">
      <c r="B78" s="184"/>
      <c r="C78" s="306"/>
      <c r="D78" s="307"/>
      <c r="E78" s="306"/>
      <c r="F78" s="307"/>
      <c r="G78" s="306"/>
      <c r="H78" s="308"/>
      <c r="I78" s="307"/>
      <c r="J78" s="184"/>
    </row>
    <row r="79" spans="1:17" ht="15" customHeight="1" x14ac:dyDescent="0.25">
      <c r="B79" s="184"/>
      <c r="C79" s="303"/>
      <c r="D79" s="304"/>
      <c r="E79" s="303"/>
      <c r="F79" s="304"/>
      <c r="G79" s="303"/>
      <c r="H79" s="305"/>
      <c r="I79" s="304"/>
      <c r="J79" s="184"/>
    </row>
    <row r="80" spans="1:17" ht="15" customHeight="1" x14ac:dyDescent="0.25">
      <c r="B80" s="184"/>
      <c r="C80" s="306"/>
      <c r="D80" s="307"/>
      <c r="E80" s="306"/>
      <c r="F80" s="307"/>
      <c r="G80" s="306"/>
      <c r="H80" s="308"/>
      <c r="I80" s="307"/>
      <c r="J80" s="184"/>
      <c r="O80" s="47"/>
      <c r="P80" s="48"/>
      <c r="Q80" s="47"/>
    </row>
    <row r="81" spans="2:10" ht="15" customHeight="1" x14ac:dyDescent="0.25">
      <c r="B81" s="184"/>
      <c r="C81" s="303"/>
      <c r="D81" s="304"/>
      <c r="E81" s="303"/>
      <c r="F81" s="304"/>
      <c r="G81" s="303"/>
      <c r="H81" s="305"/>
      <c r="I81" s="304"/>
      <c r="J81" s="184"/>
    </row>
    <row r="82" spans="2:10" ht="15" customHeight="1" x14ac:dyDescent="0.25">
      <c r="B82" s="184"/>
      <c r="C82" s="306"/>
      <c r="D82" s="307"/>
      <c r="E82" s="306"/>
      <c r="F82" s="307"/>
      <c r="G82" s="306"/>
      <c r="H82" s="308"/>
      <c r="I82" s="307"/>
      <c r="J82" s="184"/>
    </row>
    <row r="83" spans="2:10" x14ac:dyDescent="0.25">
      <c r="D83" s="49"/>
    </row>
  </sheetData>
  <sheetProtection password="C6A8" sheet="1" objects="1" scenarios="1"/>
  <mergeCells count="59">
    <mergeCell ref="B11:D11"/>
    <mergeCell ref="H11:J11"/>
    <mergeCell ref="A1:J1"/>
    <mergeCell ref="E3:J4"/>
    <mergeCell ref="C7:J7"/>
    <mergeCell ref="C8:J8"/>
    <mergeCell ref="C9:J9"/>
    <mergeCell ref="B49:J49"/>
    <mergeCell ref="G12:J12"/>
    <mergeCell ref="B15:B16"/>
    <mergeCell ref="B26:J26"/>
    <mergeCell ref="B27:J27"/>
    <mergeCell ref="B28:J28"/>
    <mergeCell ref="B29:J29"/>
    <mergeCell ref="B35:J35"/>
    <mergeCell ref="B37:J37"/>
    <mergeCell ref="B39:J39"/>
    <mergeCell ref="B44:J44"/>
    <mergeCell ref="B45:J45"/>
    <mergeCell ref="C62:D62"/>
    <mergeCell ref="F62:G62"/>
    <mergeCell ref="B50:J50"/>
    <mergeCell ref="B53:J53"/>
    <mergeCell ref="C55:D55"/>
    <mergeCell ref="F55:G55"/>
    <mergeCell ref="F56:G56"/>
    <mergeCell ref="F57:G57"/>
    <mergeCell ref="F58:G58"/>
    <mergeCell ref="F59:G59"/>
    <mergeCell ref="F60:G60"/>
    <mergeCell ref="C61:D61"/>
    <mergeCell ref="F61:G61"/>
    <mergeCell ref="C63:D63"/>
    <mergeCell ref="F63:G63"/>
    <mergeCell ref="B72:H72"/>
    <mergeCell ref="C74:D74"/>
    <mergeCell ref="E74:F74"/>
    <mergeCell ref="G74:I74"/>
    <mergeCell ref="E75:F75"/>
    <mergeCell ref="G75:I75"/>
    <mergeCell ref="E76:F76"/>
    <mergeCell ref="G76:I76"/>
    <mergeCell ref="E77:F77"/>
    <mergeCell ref="G77:I77"/>
    <mergeCell ref="C78:D78"/>
    <mergeCell ref="E78:F78"/>
    <mergeCell ref="G78:I78"/>
    <mergeCell ref="C79:D79"/>
    <mergeCell ref="E79:F79"/>
    <mergeCell ref="G79:I79"/>
    <mergeCell ref="C82:D82"/>
    <mergeCell ref="E82:F82"/>
    <mergeCell ref="G82:I82"/>
    <mergeCell ref="C80:D80"/>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56:C60">
      <formula1>act</formula1>
    </dataValidation>
    <dataValidation type="list" allowBlank="1" showInputMessage="1" showErrorMessage="1" sqref="C67:C69">
      <formula1>metdoc</formula1>
    </dataValidation>
    <dataValidation type="list" allowBlank="1" showInputMessage="1" showErrorMessage="1" sqref="C75:C77">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5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5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5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5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25288" r:id="rId10" name="Check Box 8">
              <controlPr defaultSize="0" autoFill="0" autoLine="0" autoPict="0">
                <anchor moveWithCells="1">
                  <from>
                    <xdr:col>3</xdr:col>
                    <xdr:colOff>447675</xdr:colOff>
                    <xdr:row>12</xdr:row>
                    <xdr:rowOff>9525</xdr:rowOff>
                  </from>
                  <to>
                    <xdr:col>3</xdr:col>
                    <xdr:colOff>876300</xdr:colOff>
                    <xdr:row>12</xdr:row>
                    <xdr:rowOff>171450</xdr:rowOff>
                  </to>
                </anchor>
              </controlPr>
            </control>
          </mc:Choice>
        </mc:AlternateContent>
        <mc:AlternateContent xmlns:mc="http://schemas.openxmlformats.org/markup-compatibility/2006">
          <mc:Choice Requires="x14">
            <control shapeId="225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5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3" name="Check Box 11">
              <controlPr defaultSize="0" autoFill="0" autoLine="0" autoPict="0">
                <anchor moveWithCells="1">
                  <from>
                    <xdr:col>4</xdr:col>
                    <xdr:colOff>561975</xdr:colOff>
                    <xdr:row>12</xdr:row>
                    <xdr:rowOff>9525</xdr:rowOff>
                  </from>
                  <to>
                    <xdr:col>4</xdr:col>
                    <xdr:colOff>590550</xdr:colOff>
                    <xdr:row>13</xdr:row>
                    <xdr:rowOff>28575</xdr:rowOff>
                  </to>
                </anchor>
              </controlPr>
            </control>
          </mc:Choice>
        </mc:AlternateContent>
        <mc:AlternateContent xmlns:mc="http://schemas.openxmlformats.org/markup-compatibility/2006">
          <mc:Choice Requires="x14">
            <control shapeId="225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5"/>
  <dimension ref="A1:Q85"/>
  <sheetViews>
    <sheetView topLeftCell="A49" workbookViewId="0">
      <selection activeCell="J104" sqref="J104"/>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ustomWidth="1"/>
    <col min="10" max="10" width="0.14062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636</v>
      </c>
      <c r="D3" s="4" t="s">
        <v>2</v>
      </c>
      <c r="E3" s="326" t="s">
        <v>637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774</v>
      </c>
      <c r="D7" s="328"/>
      <c r="E7" s="328"/>
      <c r="F7" s="328"/>
      <c r="G7" s="328"/>
      <c r="H7" s="328"/>
      <c r="I7" s="328"/>
      <c r="J7" s="328"/>
      <c r="P7" s="5" t="s">
        <v>10</v>
      </c>
    </row>
    <row r="8" spans="1:16" ht="15.75" x14ac:dyDescent="0.25">
      <c r="B8" s="1" t="s">
        <v>11</v>
      </c>
      <c r="C8" s="328" t="s">
        <v>775</v>
      </c>
      <c r="D8" s="328"/>
      <c r="E8" s="328"/>
      <c r="F8" s="328"/>
      <c r="G8" s="328"/>
      <c r="H8" s="328"/>
      <c r="I8" s="328"/>
      <c r="J8" s="328"/>
      <c r="M8" s="161"/>
      <c r="N8" s="161"/>
      <c r="O8" s="161"/>
      <c r="P8" s="5" t="s">
        <v>12</v>
      </c>
    </row>
    <row r="9" spans="1:16" ht="15.75" x14ac:dyDescent="0.25">
      <c r="B9" s="1" t="s">
        <v>13</v>
      </c>
      <c r="C9" s="328" t="s">
        <v>776</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5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190</v>
      </c>
      <c r="G13" s="174" t="s">
        <v>667</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v>6</v>
      </c>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170</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116</v>
      </c>
      <c r="C26" s="300"/>
      <c r="D26" s="300"/>
      <c r="E26" s="300"/>
      <c r="F26" s="300"/>
      <c r="G26" s="300"/>
      <c r="H26" s="300"/>
      <c r="I26" s="300"/>
      <c r="J26" s="300"/>
      <c r="L26" s="36"/>
      <c r="N26" s="36"/>
    </row>
    <row r="27" spans="1:16" s="31" customFormat="1" x14ac:dyDescent="0.25">
      <c r="A27" s="174">
        <v>2</v>
      </c>
      <c r="B27" s="299" t="s">
        <v>777</v>
      </c>
      <c r="C27" s="300"/>
      <c r="D27" s="300"/>
      <c r="E27" s="300"/>
      <c r="F27" s="300"/>
      <c r="G27" s="300"/>
      <c r="H27" s="300"/>
      <c r="I27" s="300"/>
      <c r="J27" s="300"/>
      <c r="L27" s="36"/>
      <c r="N27" s="36"/>
    </row>
    <row r="28" spans="1:16" s="150" customFormat="1" ht="29.25" customHeight="1" x14ac:dyDescent="0.25">
      <c r="A28" s="149">
        <v>3</v>
      </c>
      <c r="B28" s="301" t="s">
        <v>778</v>
      </c>
      <c r="C28" s="302"/>
      <c r="D28" s="302"/>
      <c r="E28" s="302"/>
      <c r="F28" s="302"/>
      <c r="G28" s="302"/>
      <c r="H28" s="302"/>
      <c r="I28" s="302"/>
      <c r="J28" s="302"/>
      <c r="L28" s="151"/>
      <c r="N28" s="151"/>
    </row>
    <row r="29" spans="1:16" s="31" customFormat="1" x14ac:dyDescent="0.25">
      <c r="A29" s="174">
        <v>4</v>
      </c>
      <c r="B29" s="299" t="s">
        <v>779</v>
      </c>
      <c r="C29" s="300"/>
      <c r="D29" s="300"/>
      <c r="E29" s="300"/>
      <c r="F29" s="300"/>
      <c r="G29" s="300"/>
      <c r="H29" s="300"/>
      <c r="I29" s="300"/>
      <c r="J29" s="300"/>
      <c r="L29" s="36"/>
      <c r="N29" s="36"/>
    </row>
    <row r="30" spans="1:16" s="31" customFormat="1" x14ac:dyDescent="0.25">
      <c r="A30" s="174">
        <v>5</v>
      </c>
      <c r="B30" s="299" t="s">
        <v>780</v>
      </c>
      <c r="C30" s="300"/>
      <c r="D30" s="300"/>
      <c r="E30" s="300"/>
      <c r="F30" s="300"/>
      <c r="G30" s="300"/>
      <c r="H30" s="300"/>
      <c r="I30" s="300"/>
      <c r="J30" s="300"/>
      <c r="L30" s="36"/>
      <c r="N30" s="36"/>
    </row>
    <row r="31" spans="1:16" s="31" customFormat="1" x14ac:dyDescent="0.25">
      <c r="A31" s="174">
        <v>6</v>
      </c>
      <c r="B31" s="299" t="s">
        <v>781</v>
      </c>
      <c r="C31" s="300"/>
      <c r="D31" s="300"/>
      <c r="E31" s="300"/>
      <c r="F31" s="300"/>
      <c r="G31" s="300"/>
      <c r="H31" s="300"/>
      <c r="I31" s="300"/>
      <c r="J31" s="300"/>
      <c r="L31" s="36"/>
      <c r="N31" s="36"/>
    </row>
    <row r="32" spans="1:16" s="31" customFormat="1" x14ac:dyDescent="0.25">
      <c r="D32" s="32"/>
      <c r="E32" s="30"/>
      <c r="G32" s="32"/>
      <c r="H32" s="30"/>
      <c r="J32" s="33"/>
      <c r="L32" s="36"/>
      <c r="N32" s="36"/>
    </row>
    <row r="33" spans="1:14" x14ac:dyDescent="0.25">
      <c r="A33" s="7"/>
      <c r="B33" s="2" t="s">
        <v>36</v>
      </c>
      <c r="C33" s="18"/>
      <c r="E33" s="21"/>
      <c r="F33" s="15"/>
      <c r="G33" s="161"/>
      <c r="H33" s="22"/>
      <c r="I33" s="15"/>
      <c r="J33" s="18"/>
      <c r="L33" s="21"/>
      <c r="N33" s="21"/>
    </row>
    <row r="34" spans="1:14" x14ac:dyDescent="0.25">
      <c r="B34" s="37" t="s">
        <v>37</v>
      </c>
      <c r="C34" s="18"/>
      <c r="E34" s="21"/>
      <c r="F34" s="15"/>
      <c r="G34" s="161"/>
      <c r="H34" s="22"/>
      <c r="I34" s="15"/>
      <c r="J34" s="18"/>
      <c r="L34" s="21"/>
      <c r="N34" s="21"/>
    </row>
    <row r="35" spans="1:14" x14ac:dyDescent="0.25">
      <c r="B35" s="28" t="s">
        <v>38</v>
      </c>
      <c r="C35" s="28"/>
      <c r="I35" s="28"/>
      <c r="J35" s="28"/>
    </row>
    <row r="36" spans="1:14" ht="18.75" customHeight="1" x14ac:dyDescent="0.25">
      <c r="B36" s="319" t="s">
        <v>782</v>
      </c>
      <c r="C36" s="319"/>
      <c r="D36" s="319"/>
      <c r="E36" s="319"/>
      <c r="F36" s="319"/>
      <c r="G36" s="319"/>
      <c r="H36" s="319"/>
      <c r="I36" s="319"/>
      <c r="J36" s="319"/>
    </row>
    <row r="37" spans="1:14" x14ac:dyDescent="0.25">
      <c r="B37" s="192" t="s">
        <v>39</v>
      </c>
      <c r="C37" s="192"/>
      <c r="D37" s="192"/>
      <c r="E37" s="192"/>
      <c r="F37" s="192"/>
      <c r="G37" s="192"/>
      <c r="H37" s="192"/>
      <c r="I37" s="192"/>
      <c r="J37" s="192"/>
    </row>
    <row r="38" spans="1:14" ht="18.75" customHeight="1" x14ac:dyDescent="0.25">
      <c r="B38" s="319" t="s">
        <v>783</v>
      </c>
      <c r="C38" s="322"/>
      <c r="D38" s="322"/>
      <c r="E38" s="322"/>
      <c r="F38" s="322"/>
      <c r="G38" s="322"/>
      <c r="H38" s="322"/>
      <c r="I38" s="322"/>
      <c r="J38" s="322"/>
    </row>
    <row r="39" spans="1:14" x14ac:dyDescent="0.25">
      <c r="B39" s="192" t="s">
        <v>40</v>
      </c>
      <c r="C39" s="192"/>
      <c r="D39" s="192"/>
      <c r="E39" s="192"/>
      <c r="F39" s="192"/>
      <c r="G39" s="192"/>
      <c r="H39" s="192"/>
      <c r="I39" s="192"/>
      <c r="J39" s="192"/>
    </row>
    <row r="40" spans="1:14" ht="20.25" customHeight="1" x14ac:dyDescent="0.25">
      <c r="B40" s="319" t="s">
        <v>784</v>
      </c>
      <c r="C40" s="319"/>
      <c r="D40" s="319"/>
      <c r="E40" s="319"/>
      <c r="F40" s="319"/>
      <c r="G40" s="319"/>
      <c r="H40" s="319"/>
      <c r="I40" s="319"/>
      <c r="J40" s="319"/>
    </row>
    <row r="41" spans="1:14" x14ac:dyDescent="0.25">
      <c r="B41" s="39"/>
      <c r="C41" s="39"/>
      <c r="D41" s="39"/>
      <c r="E41" s="39"/>
      <c r="F41" s="39"/>
      <c r="G41" s="39"/>
      <c r="H41" s="39"/>
      <c r="I41" s="39"/>
      <c r="J41" s="39"/>
    </row>
    <row r="42" spans="1:14" x14ac:dyDescent="0.25">
      <c r="A42" s="7"/>
      <c r="B42" s="171" t="s">
        <v>41</v>
      </c>
      <c r="H42" s="40"/>
      <c r="I42" s="40"/>
      <c r="J42" s="40"/>
    </row>
    <row r="43" spans="1:14" ht="15" customHeight="1" x14ac:dyDescent="0.25">
      <c r="B43" s="171" t="s">
        <v>42</v>
      </c>
      <c r="H43" s="41"/>
      <c r="I43" s="41"/>
      <c r="J43" s="41"/>
    </row>
    <row r="44" spans="1:14" x14ac:dyDescent="0.25">
      <c r="B44" s="174" t="s">
        <v>43</v>
      </c>
      <c r="H44" s="42"/>
      <c r="I44" s="42"/>
      <c r="J44" s="42"/>
    </row>
    <row r="45" spans="1:14" ht="28.5" customHeight="1" x14ac:dyDescent="0.25">
      <c r="A45" s="174">
        <v>1</v>
      </c>
      <c r="B45" s="301" t="s">
        <v>733</v>
      </c>
      <c r="C45" s="302"/>
      <c r="D45" s="302"/>
      <c r="E45" s="302"/>
      <c r="F45" s="302"/>
      <c r="G45" s="302"/>
      <c r="H45" s="302"/>
      <c r="I45" s="302"/>
      <c r="J45" s="302"/>
    </row>
    <row r="46" spans="1:14" ht="28.5" customHeight="1" x14ac:dyDescent="0.25">
      <c r="A46" s="174">
        <v>2</v>
      </c>
      <c r="B46" s="301" t="s">
        <v>785</v>
      </c>
      <c r="C46" s="302"/>
      <c r="D46" s="302"/>
      <c r="E46" s="302"/>
      <c r="F46" s="302"/>
      <c r="G46" s="302"/>
      <c r="H46" s="302"/>
      <c r="I46" s="302"/>
      <c r="J46" s="302"/>
    </row>
    <row r="47" spans="1:14" x14ac:dyDescent="0.25">
      <c r="A47" s="174">
        <v>3</v>
      </c>
      <c r="B47" s="317"/>
      <c r="C47" s="317"/>
      <c r="D47" s="317"/>
      <c r="E47" s="317"/>
      <c r="F47" s="317"/>
      <c r="G47" s="317"/>
      <c r="H47" s="317"/>
      <c r="I47" s="317"/>
      <c r="J47" s="317"/>
    </row>
    <row r="48" spans="1:14" x14ac:dyDescent="0.25">
      <c r="B48" s="171" t="s">
        <v>44</v>
      </c>
      <c r="G48" s="161"/>
      <c r="H48" s="40"/>
      <c r="I48" s="40"/>
      <c r="J48" s="40"/>
    </row>
    <row r="49" spans="1:11" x14ac:dyDescent="0.25">
      <c r="B49" s="174" t="s">
        <v>45</v>
      </c>
      <c r="G49" s="161"/>
      <c r="H49" s="175"/>
      <c r="I49" s="175"/>
      <c r="J49" s="175"/>
    </row>
    <row r="50" spans="1:11" ht="32.25" customHeight="1" x14ac:dyDescent="0.25">
      <c r="A50" s="174">
        <v>1</v>
      </c>
      <c r="B50" s="301" t="s">
        <v>786</v>
      </c>
      <c r="C50" s="302"/>
      <c r="D50" s="302"/>
      <c r="E50" s="302"/>
      <c r="F50" s="302"/>
      <c r="G50" s="302"/>
      <c r="H50" s="302"/>
      <c r="I50" s="302"/>
      <c r="J50" s="302"/>
    </row>
    <row r="51" spans="1:11" ht="31.5" customHeight="1" x14ac:dyDescent="0.25">
      <c r="A51" s="174">
        <v>2</v>
      </c>
      <c r="B51" s="301" t="s">
        <v>787</v>
      </c>
      <c r="C51" s="377"/>
      <c r="D51" s="377"/>
      <c r="E51" s="377"/>
      <c r="F51" s="377"/>
      <c r="G51" s="377"/>
      <c r="H51" s="377"/>
      <c r="I51" s="377"/>
      <c r="J51" s="377"/>
    </row>
    <row r="52" spans="1:11" x14ac:dyDescent="0.25">
      <c r="A52" s="174">
        <v>3</v>
      </c>
      <c r="B52" s="187"/>
      <c r="C52" s="187"/>
      <c r="D52" s="187"/>
      <c r="E52" s="187"/>
      <c r="F52" s="187"/>
      <c r="G52" s="187"/>
      <c r="H52" s="187"/>
      <c r="I52" s="187"/>
      <c r="J52" s="187"/>
    </row>
    <row r="53" spans="1:11" x14ac:dyDescent="0.25">
      <c r="B53" s="171" t="s">
        <v>46</v>
      </c>
      <c r="D53" s="171"/>
      <c r="H53" s="175"/>
      <c r="I53" s="175"/>
      <c r="J53" s="175"/>
    </row>
    <row r="54" spans="1:11" ht="15" customHeight="1" x14ac:dyDescent="0.25">
      <c r="B54" s="314" t="s">
        <v>47</v>
      </c>
      <c r="C54" s="314"/>
      <c r="D54" s="314"/>
      <c r="E54" s="314"/>
      <c r="F54" s="314"/>
      <c r="G54" s="314"/>
      <c r="H54" s="314"/>
      <c r="I54" s="314"/>
      <c r="J54" s="314"/>
    </row>
    <row r="55" spans="1:11" ht="15" customHeight="1" x14ac:dyDescent="0.25">
      <c r="B55" s="184"/>
      <c r="C55" s="184"/>
      <c r="D55" s="184"/>
      <c r="E55" s="184"/>
      <c r="F55" s="184"/>
      <c r="H55" s="184">
        <f>SUM(E57:E64)</f>
        <v>150</v>
      </c>
      <c r="I55" s="175" t="str">
        <f>IF(H55=E$11*25,"perfecte","cal revisar")</f>
        <v>perfecte</v>
      </c>
      <c r="J55" s="175" t="str">
        <f>IF(E$11*7&lt;K56,"perfecte","cal revisar")</f>
        <v>perfecte</v>
      </c>
    </row>
    <row r="56" spans="1:11" ht="15" customHeight="1" x14ac:dyDescent="0.25">
      <c r="B56" s="184"/>
      <c r="C56" s="315" t="s">
        <v>48</v>
      </c>
      <c r="D56" s="316"/>
      <c r="E56" s="44" t="s">
        <v>49</v>
      </c>
      <c r="F56" s="315" t="s">
        <v>50</v>
      </c>
      <c r="G56" s="316"/>
      <c r="I56" s="175" t="s">
        <v>888</v>
      </c>
      <c r="J56" s="175" t="s">
        <v>889</v>
      </c>
      <c r="K56" s="175">
        <f>SUM(K57:K64)</f>
        <v>71.25</v>
      </c>
    </row>
    <row r="57" spans="1:11" ht="15" customHeight="1" x14ac:dyDescent="0.25">
      <c r="C57" s="174" t="s">
        <v>874</v>
      </c>
      <c r="D57" s="197"/>
      <c r="E57" s="45">
        <v>30</v>
      </c>
      <c r="F57" s="312">
        <v>1</v>
      </c>
      <c r="G57" s="304"/>
      <c r="I57" s="175"/>
      <c r="J57" s="175"/>
      <c r="K57" s="175">
        <f t="shared" ref="K57:K64" si="0">E57*F57</f>
        <v>30</v>
      </c>
    </row>
    <row r="58" spans="1:11" ht="15" customHeight="1" x14ac:dyDescent="0.25">
      <c r="C58" s="174" t="s">
        <v>876</v>
      </c>
      <c r="D58" s="196"/>
      <c r="E58" s="46">
        <v>10</v>
      </c>
      <c r="F58" s="313">
        <v>1</v>
      </c>
      <c r="G58" s="307"/>
      <c r="I58" s="175"/>
      <c r="J58" s="175"/>
      <c r="K58" s="175">
        <f t="shared" si="0"/>
        <v>10</v>
      </c>
    </row>
    <row r="59" spans="1:11" ht="15" customHeight="1" x14ac:dyDescent="0.25">
      <c r="C59" s="174" t="s">
        <v>878</v>
      </c>
      <c r="D59" s="197"/>
      <c r="E59" s="45">
        <v>30</v>
      </c>
      <c r="F59" s="312">
        <v>1</v>
      </c>
      <c r="G59" s="304"/>
      <c r="I59" s="175"/>
      <c r="J59" s="175"/>
      <c r="K59" s="175">
        <f t="shared" si="0"/>
        <v>30</v>
      </c>
    </row>
    <row r="60" spans="1:11" ht="15" customHeight="1" x14ac:dyDescent="0.25">
      <c r="C60" s="174" t="s">
        <v>884</v>
      </c>
      <c r="D60" s="196"/>
      <c r="E60" s="46">
        <v>75</v>
      </c>
      <c r="F60" s="313">
        <v>0</v>
      </c>
      <c r="G60" s="307"/>
      <c r="I60" s="175"/>
      <c r="J60" s="175"/>
      <c r="K60" s="175">
        <f t="shared" si="0"/>
        <v>0</v>
      </c>
    </row>
    <row r="61" spans="1:11" ht="15" customHeight="1" x14ac:dyDescent="0.25">
      <c r="C61" s="174" t="s">
        <v>102</v>
      </c>
      <c r="D61" s="197"/>
      <c r="E61" s="45">
        <v>5</v>
      </c>
      <c r="F61" s="312">
        <v>0.25</v>
      </c>
      <c r="G61" s="304"/>
      <c r="I61" s="175"/>
      <c r="J61" s="175"/>
      <c r="K61" s="175">
        <f t="shared" si="0"/>
        <v>1.25</v>
      </c>
    </row>
    <row r="62" spans="1:11" ht="15" customHeight="1" x14ac:dyDescent="0.25">
      <c r="B62" s="184"/>
      <c r="C62" s="306"/>
      <c r="D62" s="307"/>
      <c r="E62" s="46"/>
      <c r="F62" s="306"/>
      <c r="G62" s="307"/>
      <c r="I62" s="175"/>
      <c r="J62" s="175"/>
      <c r="K62" s="175">
        <f t="shared" si="0"/>
        <v>0</v>
      </c>
    </row>
    <row r="63" spans="1:11" ht="15" customHeight="1" x14ac:dyDescent="0.25">
      <c r="B63" s="184"/>
      <c r="C63" s="303"/>
      <c r="D63" s="304"/>
      <c r="E63" s="45"/>
      <c r="F63" s="303"/>
      <c r="G63" s="304"/>
      <c r="I63" s="175"/>
      <c r="J63" s="175"/>
      <c r="K63" s="175">
        <f t="shared" si="0"/>
        <v>0</v>
      </c>
    </row>
    <row r="64" spans="1:11" ht="15" customHeight="1" x14ac:dyDescent="0.25">
      <c r="B64" s="184"/>
      <c r="C64" s="306"/>
      <c r="D64" s="307"/>
      <c r="E64" s="46"/>
      <c r="F64" s="306"/>
      <c r="G64" s="307"/>
      <c r="I64" s="175"/>
      <c r="J64" s="175"/>
      <c r="K64" s="175">
        <f t="shared" si="0"/>
        <v>0</v>
      </c>
    </row>
    <row r="65" spans="1:11" ht="15" customHeight="1" x14ac:dyDescent="0.25">
      <c r="B65" s="184"/>
      <c r="C65" s="184"/>
      <c r="D65" s="184"/>
      <c r="E65" s="184"/>
      <c r="F65" s="184"/>
      <c r="H65" s="175"/>
      <c r="I65" s="175"/>
      <c r="J65" s="175"/>
    </row>
    <row r="66" spans="1:11" x14ac:dyDescent="0.25">
      <c r="A66" s="7"/>
      <c r="B66" s="171" t="s">
        <v>51</v>
      </c>
    </row>
    <row r="67" spans="1:11" x14ac:dyDescent="0.25">
      <c r="B67" s="163" t="s">
        <v>52</v>
      </c>
    </row>
    <row r="68" spans="1:11" x14ac:dyDescent="0.25">
      <c r="C68" s="174" t="s">
        <v>897</v>
      </c>
      <c r="D68" s="190"/>
      <c r="E68" s="190"/>
      <c r="F68" s="190"/>
      <c r="G68" s="190"/>
      <c r="H68" s="190"/>
      <c r="I68" s="190"/>
      <c r="J68" s="190"/>
      <c r="K68" s="190"/>
    </row>
    <row r="69" spans="1:11" x14ac:dyDescent="0.25">
      <c r="C69" s="174" t="s">
        <v>891</v>
      </c>
      <c r="D69" s="190"/>
      <c r="E69" s="190"/>
      <c r="F69" s="190"/>
      <c r="G69" s="190"/>
      <c r="H69" s="190"/>
      <c r="I69" s="190"/>
      <c r="J69" s="190"/>
      <c r="K69" s="190"/>
    </row>
    <row r="70" spans="1:11" x14ac:dyDescent="0.25">
      <c r="C70" s="189"/>
      <c r="D70" s="190"/>
      <c r="E70" s="190"/>
      <c r="F70" s="190"/>
      <c r="G70" s="190"/>
      <c r="H70" s="190"/>
      <c r="I70" s="190"/>
      <c r="J70" s="190"/>
      <c r="K70" s="190"/>
    </row>
    <row r="71" spans="1:11" x14ac:dyDescent="0.25">
      <c r="C71" s="189"/>
      <c r="D71" s="190"/>
      <c r="E71" s="190"/>
      <c r="F71" s="190"/>
      <c r="G71" s="190"/>
      <c r="H71" s="190"/>
      <c r="I71" s="190"/>
      <c r="J71" s="190"/>
      <c r="K71" s="190"/>
    </row>
    <row r="72" spans="1:11" x14ac:dyDescent="0.25">
      <c r="C72" s="189"/>
      <c r="D72" s="190"/>
      <c r="E72" s="190"/>
      <c r="F72" s="190"/>
      <c r="G72" s="190"/>
      <c r="H72" s="190"/>
      <c r="I72" s="190"/>
      <c r="J72" s="190"/>
      <c r="K72" s="190"/>
    </row>
    <row r="73" spans="1:11" x14ac:dyDescent="0.25">
      <c r="C73" s="190"/>
      <c r="D73" s="190"/>
      <c r="E73" s="190"/>
      <c r="F73" s="190"/>
      <c r="G73" s="190"/>
      <c r="H73" s="190"/>
      <c r="I73" s="190"/>
      <c r="J73" s="190"/>
      <c r="K73" s="190"/>
    </row>
    <row r="74" spans="1:11" x14ac:dyDescent="0.25">
      <c r="C74" s="190"/>
      <c r="D74" s="190"/>
      <c r="E74" s="190"/>
      <c r="F74" s="190"/>
      <c r="G74" s="190"/>
      <c r="H74" s="190"/>
      <c r="I74" s="190"/>
      <c r="J74" s="190"/>
      <c r="K74" s="190"/>
    </row>
    <row r="76" spans="1:11" x14ac:dyDescent="0.25">
      <c r="A76" s="7"/>
      <c r="B76" s="171" t="s">
        <v>53</v>
      </c>
    </row>
    <row r="77" spans="1:11" ht="15" customHeight="1" x14ac:dyDescent="0.25">
      <c r="B77" s="314" t="s">
        <v>54</v>
      </c>
      <c r="C77" s="314"/>
      <c r="D77" s="314"/>
      <c r="E77" s="314"/>
      <c r="F77" s="314"/>
      <c r="G77" s="314"/>
      <c r="H77" s="314"/>
    </row>
    <row r="78" spans="1:11" ht="15" customHeight="1" x14ac:dyDescent="0.25">
      <c r="B78" s="184"/>
      <c r="C78" s="184"/>
      <c r="D78" s="184"/>
      <c r="E78" s="184"/>
      <c r="F78" s="184"/>
      <c r="G78" s="184"/>
      <c r="H78" s="184"/>
    </row>
    <row r="79" spans="1:11" ht="15" customHeight="1" x14ac:dyDescent="0.25">
      <c r="B79" s="184"/>
      <c r="C79" s="309" t="s">
        <v>55</v>
      </c>
      <c r="D79" s="310"/>
      <c r="E79" s="309" t="s">
        <v>56</v>
      </c>
      <c r="F79" s="310"/>
      <c r="G79" s="309" t="s">
        <v>57</v>
      </c>
      <c r="H79" s="311"/>
      <c r="I79" s="310"/>
      <c r="J79" s="184"/>
    </row>
    <row r="80" spans="1:11" ht="15" customHeight="1" x14ac:dyDescent="0.25">
      <c r="C80" s="199" t="s">
        <v>895</v>
      </c>
      <c r="D80" s="197"/>
      <c r="E80" s="312">
        <v>0.4</v>
      </c>
      <c r="F80" s="304"/>
      <c r="G80" s="312">
        <v>0.8</v>
      </c>
      <c r="H80" s="305"/>
      <c r="I80" s="304"/>
      <c r="J80" s="184"/>
    </row>
    <row r="81" spans="2:17" ht="15" customHeight="1" x14ac:dyDescent="0.25">
      <c r="C81" s="199" t="s">
        <v>896</v>
      </c>
      <c r="D81" s="197"/>
      <c r="E81" s="312">
        <v>0.5</v>
      </c>
      <c r="F81" s="304"/>
      <c r="G81" s="312">
        <v>0.6</v>
      </c>
      <c r="H81" s="305"/>
      <c r="I81" s="304"/>
      <c r="J81" s="184"/>
    </row>
    <row r="82" spans="2:17" ht="15" customHeight="1" x14ac:dyDescent="0.25">
      <c r="B82" s="184"/>
      <c r="C82" s="306"/>
      <c r="D82" s="307"/>
      <c r="E82" s="306"/>
      <c r="F82" s="307"/>
      <c r="G82" s="306"/>
      <c r="H82" s="308"/>
      <c r="I82" s="307"/>
      <c r="J82" s="184"/>
      <c r="O82" s="47"/>
      <c r="P82" s="48"/>
      <c r="Q82" s="47"/>
    </row>
    <row r="83" spans="2:17" ht="15" customHeight="1" x14ac:dyDescent="0.25">
      <c r="B83" s="184"/>
      <c r="C83" s="303"/>
      <c r="D83" s="304"/>
      <c r="E83" s="303"/>
      <c r="F83" s="304"/>
      <c r="G83" s="303"/>
      <c r="H83" s="305"/>
      <c r="I83" s="304"/>
      <c r="J83" s="184"/>
    </row>
    <row r="84" spans="2:17" ht="15" customHeight="1" x14ac:dyDescent="0.25">
      <c r="B84" s="184"/>
      <c r="C84" s="306"/>
      <c r="D84" s="307"/>
      <c r="E84" s="306"/>
      <c r="F84" s="307"/>
      <c r="G84" s="306"/>
      <c r="H84" s="308"/>
      <c r="I84" s="307"/>
      <c r="J84" s="184"/>
    </row>
    <row r="85" spans="2:17" x14ac:dyDescent="0.25">
      <c r="D85" s="49"/>
    </row>
  </sheetData>
  <sheetProtection password="C6A8" sheet="1" objects="1" scenarios="1"/>
  <mergeCells count="54">
    <mergeCell ref="B29:J29"/>
    <mergeCell ref="A1:J1"/>
    <mergeCell ref="E3:J4"/>
    <mergeCell ref="C7:J7"/>
    <mergeCell ref="C8:J8"/>
    <mergeCell ref="C9:J9"/>
    <mergeCell ref="B11:D11"/>
    <mergeCell ref="H11:J11"/>
    <mergeCell ref="G12:J12"/>
    <mergeCell ref="B15:B16"/>
    <mergeCell ref="B26:J26"/>
    <mergeCell ref="B27:J27"/>
    <mergeCell ref="B28:J28"/>
    <mergeCell ref="C56:D56"/>
    <mergeCell ref="F56:G56"/>
    <mergeCell ref="B30:J30"/>
    <mergeCell ref="B31:J31"/>
    <mergeCell ref="B36:J36"/>
    <mergeCell ref="B38:J38"/>
    <mergeCell ref="B40:J40"/>
    <mergeCell ref="B45:J45"/>
    <mergeCell ref="B46:J46"/>
    <mergeCell ref="B47:J47"/>
    <mergeCell ref="B50:J50"/>
    <mergeCell ref="B51:J51"/>
    <mergeCell ref="B54:J54"/>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E80:F80"/>
    <mergeCell ref="G80:I80"/>
    <mergeCell ref="E81:F81"/>
    <mergeCell ref="G81:I81"/>
    <mergeCell ref="C82:D82"/>
    <mergeCell ref="E82:F82"/>
    <mergeCell ref="G82:I82"/>
    <mergeCell ref="C83:D83"/>
    <mergeCell ref="E83:F83"/>
    <mergeCell ref="G83:I83"/>
    <mergeCell ref="C84:D84"/>
    <mergeCell ref="E84:F84"/>
    <mergeCell ref="G84:I84"/>
  </mergeCells>
  <dataValidations count="4">
    <dataValidation type="list" allowBlank="1" showInputMessage="1" showErrorMessage="1" prompt="Escoja de la lista" sqref="H11:J11">
      <formula1>$P$3:$P$7</formula1>
    </dataValidation>
    <dataValidation type="list" allowBlank="1" showInputMessage="1" showErrorMessage="1" sqref="C57:C61">
      <formula1>act</formula1>
    </dataValidation>
    <dataValidation type="list" allowBlank="1" showInputMessage="1" showErrorMessage="1" sqref="B70:B72 C68:C69">
      <formula1>metdoc</formula1>
    </dataValidation>
    <dataValidation type="list" allowBlank="1" showInputMessage="1" showErrorMessage="1" sqref="C80:C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5" r:id="rId3"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2630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630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630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6309" r:id="rId7"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26310" r:id="rId8"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26311" r:id="rId9" name="Check Box 9">
              <controlPr defaultSize="0" autoFill="0" autoLine="0" autoPict="0">
                <anchor moveWithCells="1">
                  <from>
                    <xdr:col>2</xdr:col>
                    <xdr:colOff>942975</xdr:colOff>
                    <xdr:row>12</xdr:row>
                    <xdr:rowOff>9525</xdr:rowOff>
                  </from>
                  <to>
                    <xdr:col>3</xdr:col>
                    <xdr:colOff>342900</xdr:colOff>
                    <xdr:row>13</xdr:row>
                    <xdr:rowOff>19050</xdr:rowOff>
                  </to>
                </anchor>
              </controlPr>
            </control>
          </mc:Choice>
        </mc:AlternateContent>
        <mc:AlternateContent xmlns:mc="http://schemas.openxmlformats.org/markup-compatibility/2006">
          <mc:Choice Requires="x14">
            <control shapeId="226312"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226313" r:id="rId11" name="Check Box 11">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26314" r:id="rId12"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26315" r:id="rId13" name="Check Box 13">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26316"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6">
    <tabColor theme="0"/>
  </sheetPr>
  <dimension ref="A1:AM98"/>
  <sheetViews>
    <sheetView topLeftCell="A43" workbookViewId="0">
      <selection activeCell="A60" sqref="A60:K95"/>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43.5" customHeight="1" x14ac:dyDescent="0.25">
      <c r="C5" s="417" t="s">
        <v>795</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v>6</v>
      </c>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v>6</v>
      </c>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109</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59</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108</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1" t="s">
        <v>86</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62</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B58">
        <v>3</v>
      </c>
      <c r="C58" s="302" t="s">
        <v>63</v>
      </c>
      <c r="D58" s="302"/>
      <c r="E58" s="302"/>
      <c r="F58" s="302"/>
      <c r="G58" s="302"/>
      <c r="H58" s="302"/>
      <c r="I58" s="302"/>
      <c r="J58" s="302"/>
      <c r="K58" s="302"/>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B59" s="34" t="s">
        <v>195</v>
      </c>
      <c r="C59" s="34" t="s">
        <v>46</v>
      </c>
      <c r="D59" s="34"/>
      <c r="AL59" s="65"/>
    </row>
    <row r="60" spans="1:39" ht="33" customHeight="1" x14ac:dyDescent="0.25">
      <c r="A60" s="250"/>
      <c r="B60" s="285" t="s">
        <v>47</v>
      </c>
      <c r="C60" s="285"/>
      <c r="D60" s="285"/>
      <c r="E60" s="285"/>
      <c r="F60" s="285"/>
      <c r="G60" s="220"/>
      <c r="H60" s="222"/>
      <c r="I60" s="222"/>
      <c r="J60" s="221"/>
      <c r="K60" s="221"/>
      <c r="AM60"/>
    </row>
    <row r="61" spans="1:39" s="66" customFormat="1" ht="31.5" customHeight="1" x14ac:dyDescent="0.25">
      <c r="A61" s="251"/>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A62" s="250"/>
      <c r="B62" s="220"/>
      <c r="C62" s="290" t="s">
        <v>107</v>
      </c>
      <c r="D62" s="287"/>
      <c r="E62" s="227">
        <v>70</v>
      </c>
      <c r="F62" s="286">
        <v>100</v>
      </c>
      <c r="G62" s="287"/>
      <c r="H62" s="220"/>
      <c r="I62" s="220"/>
      <c r="J62" s="221"/>
      <c r="K62" s="221"/>
      <c r="AM62"/>
    </row>
    <row r="63" spans="1:39" ht="15.75" customHeight="1" x14ac:dyDescent="0.25">
      <c r="A63" s="250"/>
      <c r="B63" s="220"/>
      <c r="C63" s="416" t="s">
        <v>106</v>
      </c>
      <c r="D63" s="347"/>
      <c r="E63" s="234">
        <v>50</v>
      </c>
      <c r="F63" s="345">
        <v>100</v>
      </c>
      <c r="G63" s="347"/>
      <c r="H63" s="231"/>
      <c r="I63" s="231"/>
      <c r="J63" s="231"/>
      <c r="K63" s="231"/>
      <c r="AM63"/>
    </row>
    <row r="64" spans="1:39" ht="15.75" customHeight="1" x14ac:dyDescent="0.25">
      <c r="A64" s="250"/>
      <c r="B64" s="220"/>
      <c r="C64" s="290" t="s">
        <v>100</v>
      </c>
      <c r="D64" s="287"/>
      <c r="E64" s="227">
        <v>50</v>
      </c>
      <c r="F64" s="286">
        <v>50</v>
      </c>
      <c r="G64" s="287"/>
      <c r="H64" s="220"/>
      <c r="I64" s="220"/>
      <c r="J64" s="221"/>
      <c r="K64" s="221"/>
      <c r="AM64"/>
    </row>
    <row r="65" spans="1:39" ht="15" x14ac:dyDescent="0.25">
      <c r="A65" s="220"/>
      <c r="B65" s="220"/>
      <c r="C65" s="416" t="s">
        <v>105</v>
      </c>
      <c r="D65" s="347"/>
      <c r="E65" s="234">
        <v>20</v>
      </c>
      <c r="F65" s="345">
        <v>50</v>
      </c>
      <c r="G65" s="347"/>
      <c r="H65" s="220"/>
      <c r="I65" s="220"/>
      <c r="J65" s="221"/>
      <c r="K65" s="221"/>
      <c r="AM65"/>
    </row>
    <row r="66" spans="1:39" ht="15" x14ac:dyDescent="0.25">
      <c r="A66" s="220"/>
      <c r="B66" s="220"/>
      <c r="C66" s="290" t="s">
        <v>104</v>
      </c>
      <c r="D66" s="287"/>
      <c r="E66" s="227">
        <v>30</v>
      </c>
      <c r="F66" s="286">
        <v>100</v>
      </c>
      <c r="G66" s="287"/>
      <c r="H66" s="220"/>
      <c r="I66" s="220"/>
      <c r="J66" s="221"/>
      <c r="K66" s="221"/>
      <c r="AM66"/>
    </row>
    <row r="67" spans="1:39" ht="15" x14ac:dyDescent="0.25">
      <c r="A67" s="220"/>
      <c r="B67" s="220"/>
      <c r="C67" s="416" t="s">
        <v>103</v>
      </c>
      <c r="D67" s="347"/>
      <c r="E67" s="234">
        <v>40</v>
      </c>
      <c r="F67" s="345">
        <v>100</v>
      </c>
      <c r="G67" s="347"/>
      <c r="H67" s="220"/>
      <c r="I67" s="220"/>
      <c r="J67" s="221"/>
      <c r="K67" s="221"/>
      <c r="AM67"/>
    </row>
    <row r="68" spans="1:39" ht="15" x14ac:dyDescent="0.25">
      <c r="A68" s="220"/>
      <c r="B68" s="220"/>
      <c r="C68" s="290" t="s">
        <v>102</v>
      </c>
      <c r="D68" s="287"/>
      <c r="E68" s="227">
        <v>10</v>
      </c>
      <c r="F68" s="286">
        <v>100</v>
      </c>
      <c r="G68" s="287"/>
      <c r="H68" s="220"/>
      <c r="I68" s="220"/>
      <c r="J68" s="221"/>
      <c r="K68" s="221"/>
      <c r="AM68"/>
    </row>
    <row r="69" spans="1:39" ht="15" x14ac:dyDescent="0.25">
      <c r="A69" s="220"/>
      <c r="B69" s="220"/>
      <c r="C69" s="416" t="s">
        <v>99</v>
      </c>
      <c r="D69" s="347"/>
      <c r="E69" s="234">
        <v>30</v>
      </c>
      <c r="F69" s="345">
        <v>0</v>
      </c>
      <c r="G69" s="347"/>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90"/>
      <c r="E72" s="287"/>
      <c r="F72" s="220"/>
      <c r="G72" s="220"/>
      <c r="H72" s="220"/>
      <c r="I72" s="220"/>
      <c r="J72" s="221"/>
      <c r="K72" s="221"/>
      <c r="AM72"/>
    </row>
    <row r="73" spans="1:39" ht="15" x14ac:dyDescent="0.25">
      <c r="A73" s="220"/>
      <c r="B73" s="219" t="s">
        <v>204</v>
      </c>
      <c r="C73" s="219" t="s">
        <v>51</v>
      </c>
      <c r="D73" s="220"/>
      <c r="E73" s="220"/>
      <c r="F73" s="220"/>
      <c r="G73" s="220"/>
      <c r="H73" s="220"/>
      <c r="I73" s="220"/>
      <c r="J73" s="220"/>
      <c r="K73" s="221"/>
      <c r="AM73" s="69"/>
    </row>
    <row r="74" spans="1:39" ht="15" x14ac:dyDescent="0.25">
      <c r="A74" s="220"/>
      <c r="B74" s="220"/>
      <c r="C74" s="237" t="s">
        <v>52</v>
      </c>
      <c r="D74" s="220"/>
      <c r="E74" s="220"/>
      <c r="F74" s="220"/>
      <c r="G74" s="220"/>
      <c r="H74" s="220"/>
      <c r="I74" s="220"/>
      <c r="J74" s="220"/>
      <c r="K74" s="221"/>
    </row>
    <row r="75" spans="1:39" ht="15" x14ac:dyDescent="0.25">
      <c r="A75" s="220"/>
      <c r="B75" s="220">
        <v>1</v>
      </c>
      <c r="C75" s="291" t="s">
        <v>71</v>
      </c>
      <c r="D75" s="342"/>
      <c r="E75" s="342"/>
      <c r="F75" s="342"/>
      <c r="G75" s="342"/>
      <c r="H75" s="342"/>
      <c r="I75" s="342"/>
      <c r="J75" s="342"/>
      <c r="K75" s="342"/>
    </row>
    <row r="76" spans="1:39" ht="15" x14ac:dyDescent="0.25">
      <c r="A76" s="220"/>
      <c r="B76" s="220">
        <v>2</v>
      </c>
      <c r="C76" s="291" t="s">
        <v>101</v>
      </c>
      <c r="D76" s="342"/>
      <c r="E76" s="342"/>
      <c r="F76" s="342"/>
      <c r="G76" s="342"/>
      <c r="H76" s="342"/>
      <c r="I76" s="342"/>
      <c r="J76" s="342"/>
      <c r="K76" s="342"/>
    </row>
    <row r="77" spans="1:39" ht="15" x14ac:dyDescent="0.25">
      <c r="A77" s="220"/>
      <c r="B77" s="220">
        <v>3</v>
      </c>
      <c r="C77" s="291" t="s">
        <v>70</v>
      </c>
      <c r="D77" s="342"/>
      <c r="E77" s="342"/>
      <c r="F77" s="342"/>
      <c r="G77" s="342"/>
      <c r="H77" s="342"/>
      <c r="I77" s="342"/>
      <c r="J77" s="342"/>
      <c r="K77" s="342"/>
    </row>
    <row r="78" spans="1:39" ht="15" x14ac:dyDescent="0.25">
      <c r="A78" s="220"/>
      <c r="B78" s="220">
        <v>4</v>
      </c>
      <c r="C78" s="291" t="s">
        <v>80</v>
      </c>
      <c r="D78" s="342"/>
      <c r="E78" s="342"/>
      <c r="F78" s="342"/>
      <c r="G78" s="342"/>
      <c r="H78" s="342"/>
      <c r="I78" s="342"/>
      <c r="J78" s="342"/>
      <c r="K78" s="342"/>
    </row>
    <row r="79" spans="1:39" ht="15" x14ac:dyDescent="0.25">
      <c r="A79" s="220"/>
      <c r="B79" s="220">
        <v>5</v>
      </c>
      <c r="C79" s="291" t="s">
        <v>79</v>
      </c>
      <c r="D79" s="342"/>
      <c r="E79" s="342"/>
      <c r="F79" s="342"/>
      <c r="G79" s="342"/>
      <c r="H79" s="342"/>
      <c r="I79" s="342"/>
      <c r="J79" s="342"/>
      <c r="K79" s="342"/>
    </row>
    <row r="80" spans="1:39" ht="15" x14ac:dyDescent="0.25">
      <c r="A80" s="220"/>
      <c r="B80" s="220">
        <v>6</v>
      </c>
      <c r="C80" s="291" t="s">
        <v>100</v>
      </c>
      <c r="D80" s="342"/>
      <c r="E80" s="342"/>
      <c r="F80" s="342"/>
      <c r="G80" s="342"/>
      <c r="H80" s="342"/>
      <c r="I80" s="342"/>
      <c r="J80" s="342"/>
      <c r="K80" s="342"/>
    </row>
    <row r="81" spans="1:39" x14ac:dyDescent="0.25">
      <c r="A81" s="250"/>
      <c r="B81" s="220">
        <v>7</v>
      </c>
      <c r="C81" s="291"/>
      <c r="D81" s="291"/>
      <c r="E81" s="291"/>
      <c r="F81" s="291"/>
      <c r="G81" s="291"/>
      <c r="H81" s="291"/>
      <c r="I81" s="291"/>
      <c r="J81" s="291"/>
      <c r="K81" s="291"/>
    </row>
    <row r="82" spans="1:39" x14ac:dyDescent="0.25">
      <c r="A82" s="250"/>
      <c r="B82" s="220">
        <v>8</v>
      </c>
      <c r="C82" s="229"/>
      <c r="D82" s="231"/>
      <c r="E82" s="231"/>
      <c r="F82" s="231"/>
      <c r="G82" s="231"/>
      <c r="H82" s="231"/>
      <c r="I82" s="231"/>
      <c r="J82" s="231"/>
      <c r="K82" s="231"/>
    </row>
    <row r="83" spans="1:39" x14ac:dyDescent="0.25">
      <c r="A83" s="250"/>
      <c r="B83" s="220">
        <v>9</v>
      </c>
      <c r="C83" s="229"/>
      <c r="D83" s="231"/>
      <c r="E83" s="231"/>
      <c r="F83" s="231"/>
      <c r="G83" s="231"/>
      <c r="H83" s="231"/>
      <c r="I83" s="231"/>
      <c r="J83" s="231"/>
      <c r="K83" s="231"/>
    </row>
    <row r="84" spans="1:39" x14ac:dyDescent="0.25">
      <c r="A84" s="250"/>
      <c r="B84" s="220">
        <v>10</v>
      </c>
      <c r="C84" s="291"/>
      <c r="D84" s="291"/>
      <c r="E84" s="291"/>
      <c r="F84" s="291"/>
      <c r="G84" s="291"/>
      <c r="H84" s="291"/>
      <c r="I84" s="291"/>
      <c r="J84" s="291"/>
      <c r="K84" s="291"/>
    </row>
    <row r="85" spans="1:39" x14ac:dyDescent="0.25">
      <c r="A85" s="250"/>
      <c r="B85" s="220">
        <v>11</v>
      </c>
      <c r="C85" s="229"/>
      <c r="D85" s="229"/>
      <c r="E85" s="229"/>
      <c r="F85" s="229"/>
      <c r="G85" s="238"/>
      <c r="H85" s="238"/>
      <c r="I85" s="220"/>
      <c r="J85" s="220"/>
      <c r="K85" s="221"/>
    </row>
    <row r="86" spans="1:39" x14ac:dyDescent="0.25">
      <c r="A86" s="250"/>
      <c r="B86" s="220"/>
      <c r="C86" s="220"/>
      <c r="D86" s="220"/>
      <c r="E86" s="220"/>
      <c r="F86" s="220"/>
      <c r="G86" s="220"/>
      <c r="H86" s="220"/>
      <c r="I86" s="220"/>
      <c r="J86" s="220"/>
      <c r="K86" s="221"/>
    </row>
    <row r="87" spans="1:39" x14ac:dyDescent="0.25">
      <c r="A87" s="250"/>
      <c r="B87" s="219" t="s">
        <v>207</v>
      </c>
      <c r="C87" s="219" t="s">
        <v>53</v>
      </c>
      <c r="D87" s="220"/>
      <c r="E87" s="220"/>
      <c r="F87" s="220"/>
      <c r="G87" s="220"/>
      <c r="H87" s="220"/>
      <c r="I87" s="220"/>
      <c r="J87" s="220"/>
      <c r="K87" s="221"/>
    </row>
    <row r="88" spans="1:39" ht="31.5" customHeight="1" x14ac:dyDescent="0.25">
      <c r="A88" s="250"/>
      <c r="B88" s="220"/>
      <c r="C88" s="285" t="s">
        <v>54</v>
      </c>
      <c r="D88" s="285"/>
      <c r="E88" s="285"/>
      <c r="F88" s="285"/>
      <c r="G88" s="285"/>
      <c r="H88" s="220"/>
      <c r="I88" s="222"/>
      <c r="J88" s="222"/>
      <c r="K88" s="221"/>
    </row>
    <row r="89" spans="1:39" s="66" customFormat="1" ht="30.75" customHeight="1" x14ac:dyDescent="0.25">
      <c r="A89" s="251"/>
      <c r="B89" s="222"/>
      <c r="C89" s="420" t="s">
        <v>55</v>
      </c>
      <c r="D89" s="421"/>
      <c r="E89" s="420" t="s">
        <v>56</v>
      </c>
      <c r="F89" s="421"/>
      <c r="G89" s="420" t="s">
        <v>57</v>
      </c>
      <c r="H89" s="422"/>
      <c r="I89" s="421"/>
      <c r="J89" s="225"/>
      <c r="K89" s="225"/>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58"/>
    </row>
    <row r="90" spans="1:39" ht="15.75" customHeight="1" x14ac:dyDescent="0.25">
      <c r="A90" s="250"/>
      <c r="B90" s="220"/>
      <c r="C90" s="290" t="s">
        <v>100</v>
      </c>
      <c r="D90" s="287"/>
      <c r="E90" s="286">
        <v>30</v>
      </c>
      <c r="F90" s="287"/>
      <c r="G90" s="286">
        <v>50</v>
      </c>
      <c r="H90" s="348"/>
      <c r="I90" s="287"/>
      <c r="J90" s="221"/>
      <c r="K90" s="221"/>
      <c r="AK90"/>
      <c r="AL90"/>
      <c r="AM90"/>
    </row>
    <row r="91" spans="1:39" x14ac:dyDescent="0.25">
      <c r="A91" s="250"/>
      <c r="B91" s="220"/>
      <c r="C91" s="416" t="s">
        <v>99</v>
      </c>
      <c r="D91" s="347"/>
      <c r="E91" s="345">
        <v>30</v>
      </c>
      <c r="F91" s="347"/>
      <c r="G91" s="345">
        <v>40</v>
      </c>
      <c r="H91" s="346"/>
      <c r="I91" s="347"/>
      <c r="J91" s="221"/>
      <c r="K91" s="221"/>
      <c r="AK91"/>
      <c r="AL91"/>
      <c r="AM91"/>
    </row>
    <row r="92" spans="1:39" x14ac:dyDescent="0.25">
      <c r="A92" s="250"/>
      <c r="B92" s="220"/>
      <c r="C92" s="290" t="s">
        <v>98</v>
      </c>
      <c r="D92" s="287"/>
      <c r="E92" s="286">
        <v>10</v>
      </c>
      <c r="F92" s="287"/>
      <c r="G92" s="286">
        <v>20</v>
      </c>
      <c r="H92" s="348"/>
      <c r="I92" s="287"/>
      <c r="J92" s="221"/>
      <c r="K92" s="221"/>
      <c r="AK92"/>
      <c r="AL92"/>
      <c r="AM92"/>
    </row>
    <row r="93" spans="1:39" x14ac:dyDescent="0.25">
      <c r="A93" s="250"/>
      <c r="B93" s="220"/>
      <c r="C93" s="416" t="s">
        <v>97</v>
      </c>
      <c r="D93" s="347"/>
      <c r="E93" s="345">
        <v>20</v>
      </c>
      <c r="F93" s="347"/>
      <c r="G93" s="345">
        <v>40</v>
      </c>
      <c r="H93" s="346"/>
      <c r="I93" s="347"/>
      <c r="J93" s="221"/>
      <c r="K93" s="221"/>
      <c r="AK93"/>
      <c r="AL93"/>
      <c r="AM93"/>
    </row>
    <row r="94" spans="1:39" x14ac:dyDescent="0.25">
      <c r="A94" s="250"/>
      <c r="B94" s="220"/>
      <c r="C94" s="290" t="s">
        <v>96</v>
      </c>
      <c r="D94" s="287"/>
      <c r="E94" s="286">
        <v>5</v>
      </c>
      <c r="F94" s="287"/>
      <c r="G94" s="286">
        <v>10</v>
      </c>
      <c r="H94" s="348"/>
      <c r="I94" s="287"/>
      <c r="J94" s="221"/>
      <c r="K94" s="221"/>
      <c r="AM94"/>
    </row>
    <row r="95" spans="1:39" x14ac:dyDescent="0.25">
      <c r="A95" s="250"/>
      <c r="B95" s="220"/>
      <c r="C95" s="345"/>
      <c r="D95" s="347"/>
      <c r="E95" s="345"/>
      <c r="F95" s="347"/>
      <c r="G95" s="345"/>
      <c r="H95" s="346"/>
      <c r="I95" s="347"/>
      <c r="J95" s="221"/>
      <c r="K95" s="221"/>
      <c r="AM95"/>
    </row>
    <row r="96" spans="1:39" x14ac:dyDescent="0.25">
      <c r="C96" s="303"/>
      <c r="D96" s="304"/>
      <c r="E96" s="303"/>
      <c r="F96" s="304"/>
      <c r="G96" s="303"/>
      <c r="H96" s="305"/>
      <c r="I96" s="304"/>
      <c r="J96" s="58"/>
      <c r="AM96"/>
    </row>
    <row r="97" spans="1:39" x14ac:dyDescent="0.25">
      <c r="D97" s="70"/>
      <c r="E97" s="75"/>
      <c r="J97" s="58"/>
      <c r="AM97"/>
    </row>
    <row r="98" spans="1:39" ht="15" x14ac:dyDescent="0.25">
      <c r="A98"/>
      <c r="D98" s="70"/>
      <c r="E98" s="75"/>
      <c r="J98" s="58"/>
      <c r="AM98"/>
    </row>
  </sheetData>
  <sheetProtection password="C6A8" sheet="1" objects="1" scenarios="1"/>
  <mergeCells count="6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88:G88"/>
    <mergeCell ref="C91:D91"/>
    <mergeCell ref="E91:F91"/>
    <mergeCell ref="G91:I91"/>
    <mergeCell ref="C69:D69"/>
    <mergeCell ref="F69:G69"/>
    <mergeCell ref="C79:K79"/>
    <mergeCell ref="C89:D89"/>
    <mergeCell ref="E89:F89"/>
    <mergeCell ref="G89:I89"/>
    <mergeCell ref="C78:K78"/>
    <mergeCell ref="C80:K80"/>
    <mergeCell ref="C81:K81"/>
    <mergeCell ref="C84:K84"/>
    <mergeCell ref="D72:E72"/>
    <mergeCell ref="C75:K75"/>
    <mergeCell ref="C76:K76"/>
    <mergeCell ref="C77:K77"/>
    <mergeCell ref="F61:G61"/>
    <mergeCell ref="C62:D62"/>
    <mergeCell ref="C63:D63"/>
    <mergeCell ref="F63:G63"/>
    <mergeCell ref="C64:D64"/>
    <mergeCell ref="F62:G62"/>
    <mergeCell ref="C61:D61"/>
    <mergeCell ref="F64:G64"/>
    <mergeCell ref="A1:G1"/>
    <mergeCell ref="C5:F5"/>
    <mergeCell ref="C47:K47"/>
    <mergeCell ref="C48:K48"/>
    <mergeCell ref="C49:K49"/>
    <mergeCell ref="C42:K42"/>
    <mergeCell ref="C50:K50"/>
    <mergeCell ref="C51:K51"/>
    <mergeCell ref="C56:K56"/>
    <mergeCell ref="C57:K57"/>
    <mergeCell ref="B60:F60"/>
    <mergeCell ref="C58:K58"/>
    <mergeCell ref="C68:D68"/>
    <mergeCell ref="F68:G68"/>
    <mergeCell ref="C65:D65"/>
    <mergeCell ref="C66:D66"/>
    <mergeCell ref="F66:G66"/>
    <mergeCell ref="C67:D67"/>
    <mergeCell ref="F65:G65"/>
    <mergeCell ref="F67:G6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Q98"/>
  <sheetViews>
    <sheetView zoomScaleNormal="100" workbookViewId="0">
      <selection activeCell="D102" sqref="D102"/>
    </sheetView>
  </sheetViews>
  <sheetFormatPr defaultColWidth="8.85546875" defaultRowHeight="15" x14ac:dyDescent="0.25"/>
  <cols>
    <col min="1" max="1" width="3" bestFit="1" customWidth="1"/>
    <col min="2" max="2" width="23.85546875" customWidth="1"/>
    <col min="3" max="3" width="14.140625" customWidth="1"/>
    <col min="4" max="4" width="18.85546875" customWidth="1"/>
    <col min="5" max="5" width="16.85546875" customWidth="1"/>
    <col min="6" max="6" width="4.5703125" customWidth="1"/>
    <col min="7" max="7" width="21.5703125" customWidth="1"/>
    <col min="8" max="8" width="8.140625" customWidth="1"/>
    <col min="10" max="10" width="16.85546875" customWidth="1"/>
  </cols>
  <sheetData>
    <row r="1" spans="1:17" ht="23.25" customHeight="1" x14ac:dyDescent="0.25">
      <c r="A1" s="325" t="s">
        <v>0</v>
      </c>
      <c r="B1" s="325"/>
      <c r="C1" s="325"/>
      <c r="D1" s="325"/>
      <c r="E1" s="325"/>
      <c r="F1" s="325"/>
      <c r="G1" s="325"/>
      <c r="H1" s="325"/>
      <c r="I1" s="325"/>
      <c r="J1" s="325"/>
      <c r="N1" s="371"/>
      <c r="O1" s="371"/>
      <c r="P1" s="371"/>
      <c r="Q1" s="371"/>
    </row>
    <row r="2" spans="1:17" x14ac:dyDescent="0.25">
      <c r="B2" s="1"/>
      <c r="C2" s="1"/>
      <c r="D2" s="1"/>
      <c r="E2" s="1"/>
      <c r="F2" s="1"/>
      <c r="G2" s="1"/>
      <c r="H2" s="1"/>
      <c r="I2" s="1"/>
      <c r="J2" s="1"/>
    </row>
    <row r="3" spans="1:17" x14ac:dyDescent="0.25">
      <c r="B3" s="2" t="s">
        <v>1</v>
      </c>
      <c r="C3" s="120" t="s">
        <v>119</v>
      </c>
      <c r="D3" s="4" t="s">
        <v>2</v>
      </c>
      <c r="E3" s="326" t="s">
        <v>797</v>
      </c>
      <c r="F3" s="327"/>
      <c r="G3" s="327"/>
      <c r="H3" s="327"/>
      <c r="I3" s="327"/>
      <c r="J3" s="327"/>
      <c r="P3" s="5" t="s">
        <v>3</v>
      </c>
    </row>
    <row r="4" spans="1:17" x14ac:dyDescent="0.25">
      <c r="B4" s="1"/>
      <c r="D4" s="1"/>
      <c r="E4" s="327"/>
      <c r="F4" s="327"/>
      <c r="G4" s="327"/>
      <c r="H4" s="327"/>
      <c r="I4" s="327"/>
      <c r="J4" s="327"/>
      <c r="P4" s="5" t="s">
        <v>4</v>
      </c>
    </row>
    <row r="5" spans="1:17" x14ac:dyDescent="0.25">
      <c r="B5" s="1"/>
      <c r="C5" s="6"/>
      <c r="D5" s="1"/>
      <c r="E5" s="1"/>
      <c r="F5" s="1"/>
      <c r="G5" s="1"/>
      <c r="H5" s="1"/>
      <c r="I5" s="1"/>
      <c r="J5" s="1"/>
      <c r="P5" s="5" t="s">
        <v>5</v>
      </c>
    </row>
    <row r="6" spans="1:17" x14ac:dyDescent="0.25">
      <c r="A6" s="7"/>
      <c r="B6" s="2" t="s">
        <v>6</v>
      </c>
      <c r="C6" s="6"/>
      <c r="D6" s="8" t="s">
        <v>7</v>
      </c>
      <c r="E6" s="1"/>
      <c r="F6" s="1"/>
      <c r="G6" s="1"/>
      <c r="H6" s="1"/>
      <c r="I6" s="1"/>
      <c r="J6" s="1"/>
      <c r="P6" s="5" t="s">
        <v>8</v>
      </c>
    </row>
    <row r="7" spans="1:17" ht="15.75" x14ac:dyDescent="0.25">
      <c r="B7" s="1" t="s">
        <v>9</v>
      </c>
      <c r="C7" s="328" t="s">
        <v>118</v>
      </c>
      <c r="D7" s="328"/>
      <c r="E7" s="328"/>
      <c r="F7" s="328"/>
      <c r="G7" s="328"/>
      <c r="H7" s="328"/>
      <c r="I7" s="328"/>
      <c r="J7" s="328"/>
      <c r="P7" s="5" t="s">
        <v>10</v>
      </c>
    </row>
    <row r="8" spans="1:17" ht="15.75" x14ac:dyDescent="0.25">
      <c r="B8" s="1" t="s">
        <v>11</v>
      </c>
      <c r="C8" s="328" t="s">
        <v>117</v>
      </c>
      <c r="D8" s="328"/>
      <c r="E8" s="328"/>
      <c r="F8" s="328"/>
      <c r="G8" s="328"/>
      <c r="H8" s="328"/>
      <c r="I8" s="328"/>
      <c r="J8" s="328"/>
      <c r="M8" s="9"/>
      <c r="N8" s="9"/>
      <c r="O8" s="9"/>
      <c r="P8" s="5" t="s">
        <v>12</v>
      </c>
    </row>
    <row r="9" spans="1:17" ht="15.75" x14ac:dyDescent="0.25">
      <c r="B9" s="1" t="s">
        <v>13</v>
      </c>
      <c r="C9" s="328" t="s">
        <v>796</v>
      </c>
      <c r="D9" s="328"/>
      <c r="E9" s="328"/>
      <c r="F9" s="328"/>
      <c r="G9" s="328"/>
      <c r="H9" s="328"/>
      <c r="I9" s="328"/>
      <c r="J9" s="328"/>
      <c r="M9" s="10"/>
      <c r="N9" s="9"/>
      <c r="O9" s="9"/>
      <c r="P9" s="9"/>
    </row>
    <row r="10" spans="1:17" x14ac:dyDescent="0.25">
      <c r="B10" s="1"/>
      <c r="C10" s="11"/>
      <c r="D10" s="11"/>
      <c r="E10" s="11"/>
      <c r="F10" s="11"/>
      <c r="G10" s="11"/>
      <c r="H10" s="11"/>
      <c r="I10" s="11"/>
      <c r="J10" s="11"/>
      <c r="M10" s="9"/>
      <c r="N10" s="9"/>
      <c r="O10" s="9"/>
      <c r="P10" s="9"/>
    </row>
    <row r="11" spans="1:17" ht="15" customHeight="1" x14ac:dyDescent="0.25">
      <c r="B11" s="323" t="s">
        <v>14</v>
      </c>
      <c r="C11" s="323"/>
      <c r="D11" s="323"/>
      <c r="E11" s="12">
        <v>12</v>
      </c>
      <c r="G11" s="13" t="s">
        <v>15</v>
      </c>
      <c r="H11" s="324" t="s">
        <v>4</v>
      </c>
      <c r="I11" s="324"/>
      <c r="J11" s="324"/>
      <c r="M11" s="9"/>
      <c r="N11" s="9"/>
      <c r="O11" s="9"/>
      <c r="P11" s="9"/>
    </row>
    <row r="12" spans="1:17" ht="15.75" customHeight="1" x14ac:dyDescent="0.25">
      <c r="B12" s="14" t="s">
        <v>16</v>
      </c>
      <c r="C12" s="1"/>
      <c r="D12" s="1"/>
      <c r="E12" s="1"/>
      <c r="F12" s="1"/>
      <c r="G12" s="320" t="s">
        <v>17</v>
      </c>
      <c r="H12" s="320"/>
      <c r="I12" s="320"/>
      <c r="J12" s="320"/>
      <c r="M12" s="15"/>
      <c r="N12" s="9"/>
      <c r="O12" s="9"/>
      <c r="P12" s="9"/>
    </row>
    <row r="13" spans="1:17" ht="15" customHeight="1" x14ac:dyDescent="0.25">
      <c r="B13" s="16" t="s">
        <v>18</v>
      </c>
      <c r="C13" s="1"/>
      <c r="I13" s="17"/>
      <c r="M13" s="15"/>
      <c r="N13" s="9"/>
      <c r="O13" s="9"/>
      <c r="P13" s="9"/>
    </row>
    <row r="14" spans="1:17" ht="15" customHeight="1" x14ac:dyDescent="0.25">
      <c r="B14" s="16"/>
      <c r="C14" s="1"/>
      <c r="I14" s="17"/>
      <c r="M14" s="15"/>
      <c r="N14" s="9"/>
      <c r="O14" s="9"/>
      <c r="P14" s="9"/>
    </row>
    <row r="15" spans="1:17" ht="15" customHeight="1" x14ac:dyDescent="0.25">
      <c r="B15" s="321" t="s">
        <v>19</v>
      </c>
      <c r="C15" s="18"/>
      <c r="D15" s="19" t="s">
        <v>20</v>
      </c>
      <c r="E15" s="17"/>
      <c r="F15" s="17"/>
      <c r="G15" s="20" t="s">
        <v>21</v>
      </c>
      <c r="H15" s="17"/>
      <c r="J15" s="18"/>
      <c r="L15" s="21"/>
      <c r="M15" s="15"/>
      <c r="N15" s="22"/>
      <c r="O15" s="15"/>
      <c r="P15" s="9"/>
    </row>
    <row r="16" spans="1:17" x14ac:dyDescent="0.25">
      <c r="B16" s="321"/>
      <c r="C16" s="17"/>
      <c r="D16" s="23" t="s">
        <v>22</v>
      </c>
      <c r="E16" s="24">
        <v>6</v>
      </c>
      <c r="G16" s="23" t="s">
        <v>23</v>
      </c>
      <c r="H16" s="24"/>
      <c r="J16" s="18"/>
      <c r="L16" s="21"/>
      <c r="M16" s="15"/>
      <c r="N16" s="22"/>
      <c r="O16" s="15"/>
      <c r="P16" s="9"/>
    </row>
    <row r="17" spans="1:16" x14ac:dyDescent="0.25">
      <c r="B17" s="25"/>
      <c r="D17" s="26" t="s">
        <v>24</v>
      </c>
      <c r="E17" s="27">
        <v>6</v>
      </c>
      <c r="F17" s="17"/>
      <c r="G17" s="26" t="s">
        <v>25</v>
      </c>
      <c r="H17" s="27"/>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ht="15" customHeight="1" x14ac:dyDescent="0.25">
      <c r="A26">
        <v>1</v>
      </c>
      <c r="B26" s="375" t="s">
        <v>116</v>
      </c>
      <c r="C26" s="375"/>
      <c r="D26" s="375"/>
      <c r="E26" s="375"/>
      <c r="F26" s="371"/>
      <c r="G26" s="371"/>
      <c r="H26" s="371"/>
      <c r="I26" s="371"/>
      <c r="J26" s="155"/>
      <c r="L26" s="36"/>
      <c r="N26" s="36"/>
    </row>
    <row r="27" spans="1:16" s="31" customFormat="1" x14ac:dyDescent="0.25">
      <c r="A27">
        <v>2</v>
      </c>
      <c r="B27" s="375" t="s">
        <v>115</v>
      </c>
      <c r="C27" s="375"/>
      <c r="D27" s="375"/>
      <c r="E27" s="375"/>
      <c r="F27" s="371"/>
      <c r="G27" s="371"/>
      <c r="H27" s="371"/>
      <c r="I27" s="371"/>
      <c r="J27" s="155"/>
      <c r="L27" s="36"/>
      <c r="N27" s="36"/>
    </row>
    <row r="28" spans="1:16" s="31" customFormat="1" x14ac:dyDescent="0.25">
      <c r="A28">
        <v>3</v>
      </c>
      <c r="B28" s="371" t="s">
        <v>114</v>
      </c>
      <c r="C28" s="371"/>
      <c r="D28" s="371"/>
      <c r="E28" s="371"/>
      <c r="F28" s="371"/>
      <c r="G28" s="371"/>
      <c r="H28" s="371"/>
      <c r="I28" s="371"/>
      <c r="J28" s="155"/>
      <c r="L28" s="36"/>
      <c r="N28" s="36"/>
    </row>
    <row r="29" spans="1:16" s="31" customFormat="1" x14ac:dyDescent="0.25">
      <c r="A29">
        <v>4</v>
      </c>
      <c r="B29" s="371" t="s">
        <v>113</v>
      </c>
      <c r="C29" s="371"/>
      <c r="D29" s="371"/>
      <c r="E29" s="371"/>
      <c r="F29" s="371"/>
      <c r="G29" s="371"/>
      <c r="H29" s="371"/>
      <c r="I29" s="371"/>
      <c r="J29" s="155"/>
      <c r="L29" s="36"/>
      <c r="N29" s="36"/>
    </row>
    <row r="30" spans="1:16" s="31" customFormat="1" x14ac:dyDescent="0.25">
      <c r="A30">
        <v>5</v>
      </c>
      <c r="B30" s="371" t="s">
        <v>112</v>
      </c>
      <c r="C30" s="371"/>
      <c r="D30" s="371"/>
      <c r="E30" s="371"/>
      <c r="F30" s="371"/>
      <c r="G30" s="371"/>
      <c r="H30" s="371"/>
      <c r="I30" s="371"/>
      <c r="J30" s="155"/>
      <c r="L30" s="36"/>
      <c r="N30" s="36"/>
    </row>
    <row r="31" spans="1:16" s="31" customFormat="1" x14ac:dyDescent="0.25">
      <c r="A31">
        <v>6</v>
      </c>
      <c r="B31" s="337" t="s">
        <v>111</v>
      </c>
      <c r="C31" s="317"/>
      <c r="D31" s="317"/>
      <c r="E31" s="317"/>
      <c r="F31" s="371"/>
      <c r="G31" s="371"/>
      <c r="H31" s="371"/>
      <c r="I31" s="371"/>
      <c r="J31" s="155"/>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82.5" customHeight="1" x14ac:dyDescent="0.25">
      <c r="B38" s="319" t="s">
        <v>110</v>
      </c>
      <c r="C38" s="319"/>
      <c r="D38" s="319"/>
      <c r="E38" s="319"/>
      <c r="F38" s="319"/>
      <c r="G38" s="319"/>
      <c r="H38" s="319"/>
      <c r="I38" s="319"/>
      <c r="J38" s="319"/>
    </row>
    <row r="39" spans="1:14" x14ac:dyDescent="0.25">
      <c r="B39" s="38" t="s">
        <v>39</v>
      </c>
      <c r="C39" s="38"/>
      <c r="D39" s="38"/>
      <c r="E39" s="38"/>
      <c r="F39" s="38"/>
      <c r="G39" s="38"/>
      <c r="H39" s="38"/>
      <c r="I39" s="38"/>
      <c r="J39" s="38"/>
    </row>
    <row r="40" spans="1:14" ht="78.75" customHeight="1" x14ac:dyDescent="0.25">
      <c r="B40" s="319" t="s">
        <v>109</v>
      </c>
      <c r="C40" s="322"/>
      <c r="D40" s="322"/>
      <c r="E40" s="322"/>
      <c r="F40" s="322"/>
      <c r="G40" s="322"/>
      <c r="H40" s="322"/>
      <c r="I40" s="322"/>
      <c r="J40" s="322"/>
    </row>
    <row r="41" spans="1:14" x14ac:dyDescent="0.25">
      <c r="B41" s="38" t="s">
        <v>40</v>
      </c>
      <c r="C41" s="38"/>
      <c r="D41" s="38"/>
      <c r="E41" s="38"/>
      <c r="F41" s="38"/>
      <c r="G41" s="38"/>
      <c r="H41" s="38"/>
      <c r="I41" s="38"/>
      <c r="J41" s="38"/>
    </row>
    <row r="42" spans="1:14" ht="88.5" customHeight="1" x14ac:dyDescent="0.25">
      <c r="B42" s="319" t="s">
        <v>798</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59</v>
      </c>
      <c r="C48" s="300"/>
      <c r="D48" s="300"/>
      <c r="E48" s="300"/>
      <c r="F48" s="300"/>
      <c r="G48" s="300"/>
      <c r="H48" s="300"/>
      <c r="I48" s="300"/>
      <c r="J48" s="300"/>
    </row>
    <row r="49" spans="1:10" x14ac:dyDescent="0.25">
      <c r="A49">
        <v>3</v>
      </c>
      <c r="B49" s="300" t="s">
        <v>108</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4" t="s">
        <v>86</v>
      </c>
      <c r="C57" s="423"/>
      <c r="D57" s="423"/>
      <c r="E57" s="423"/>
      <c r="F57" s="423"/>
      <c r="G57" s="423"/>
      <c r="H57" s="423"/>
      <c r="I57" s="423"/>
      <c r="J57" s="423"/>
    </row>
    <row r="58" spans="1:10" x14ac:dyDescent="0.25">
      <c r="A58">
        <v>2</v>
      </c>
      <c r="B58" s="423" t="s">
        <v>62</v>
      </c>
      <c r="C58" s="423"/>
      <c r="D58" s="423"/>
      <c r="E58" s="423"/>
      <c r="F58" s="423"/>
      <c r="G58" s="423"/>
      <c r="H58" s="423"/>
      <c r="I58" s="423"/>
      <c r="J58" s="423"/>
    </row>
    <row r="59" spans="1:10" x14ac:dyDescent="0.25">
      <c r="A59">
        <v>3</v>
      </c>
      <c r="B59" s="423" t="s">
        <v>63</v>
      </c>
      <c r="C59" s="423"/>
      <c r="D59" s="423"/>
      <c r="E59" s="423"/>
      <c r="F59" s="423"/>
      <c r="G59" s="423"/>
      <c r="H59" s="423"/>
      <c r="I59" s="423"/>
      <c r="J59" s="423"/>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SUM(E71:E77)</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SUM(K71:K77)</f>
        <v>235</v>
      </c>
    </row>
    <row r="71" spans="1:11" ht="15" customHeight="1" x14ac:dyDescent="0.25">
      <c r="C71" s="174" t="s">
        <v>874</v>
      </c>
      <c r="D71" s="200"/>
      <c r="E71" s="45">
        <v>70</v>
      </c>
      <c r="F71" s="340">
        <v>1</v>
      </c>
      <c r="G71" s="341"/>
      <c r="H71" s="174"/>
      <c r="I71" s="175"/>
      <c r="J71" s="175"/>
      <c r="K71" s="175">
        <f t="shared" ref="K71:K77" si="0">E71*F71</f>
        <v>70</v>
      </c>
    </row>
    <row r="72" spans="1:11" ht="15" customHeight="1" x14ac:dyDescent="0.25">
      <c r="C72" s="174" t="s">
        <v>890</v>
      </c>
      <c r="D72" s="201"/>
      <c r="E72" s="46">
        <v>90</v>
      </c>
      <c r="F72" s="349">
        <v>1</v>
      </c>
      <c r="G72" s="350"/>
      <c r="H72" s="174"/>
      <c r="I72" s="175"/>
      <c r="J72" s="175"/>
      <c r="K72" s="175">
        <f t="shared" si="0"/>
        <v>90</v>
      </c>
    </row>
    <row r="73" spans="1:11" ht="15" customHeight="1" x14ac:dyDescent="0.25">
      <c r="C73" s="174" t="s">
        <v>883</v>
      </c>
      <c r="D73" s="200"/>
      <c r="E73" s="45">
        <v>50</v>
      </c>
      <c r="F73" s="340">
        <v>0.5</v>
      </c>
      <c r="G73" s="341"/>
      <c r="H73" s="174"/>
      <c r="I73" s="175"/>
      <c r="J73" s="175"/>
      <c r="K73" s="175">
        <f t="shared" si="0"/>
        <v>25</v>
      </c>
    </row>
    <row r="74" spans="1:11" ht="15" customHeight="1" x14ac:dyDescent="0.25">
      <c r="C74" s="174" t="s">
        <v>876</v>
      </c>
      <c r="D74" s="201"/>
      <c r="E74" s="46">
        <v>20</v>
      </c>
      <c r="F74" s="349">
        <v>0.5</v>
      </c>
      <c r="G74" s="350"/>
      <c r="H74" s="174"/>
      <c r="I74" s="175"/>
      <c r="J74" s="175"/>
      <c r="K74" s="175">
        <f t="shared" si="0"/>
        <v>10</v>
      </c>
    </row>
    <row r="75" spans="1:11" ht="15" customHeight="1" x14ac:dyDescent="0.25">
      <c r="C75" s="174" t="s">
        <v>881</v>
      </c>
      <c r="D75" s="200"/>
      <c r="E75" s="45">
        <v>30</v>
      </c>
      <c r="F75" s="340">
        <v>1</v>
      </c>
      <c r="G75" s="341"/>
      <c r="H75" s="174"/>
      <c r="I75" s="175"/>
      <c r="J75" s="175"/>
      <c r="K75" s="175">
        <f t="shared" si="0"/>
        <v>30</v>
      </c>
    </row>
    <row r="76" spans="1:11" ht="15" customHeight="1" x14ac:dyDescent="0.25">
      <c r="C76" s="174" t="s">
        <v>102</v>
      </c>
      <c r="D76" s="200"/>
      <c r="E76" s="45">
        <v>10</v>
      </c>
      <c r="F76" s="340">
        <v>1</v>
      </c>
      <c r="G76" s="341"/>
      <c r="H76" s="174"/>
      <c r="I76" s="175"/>
      <c r="J76" s="175"/>
      <c r="K76" s="175">
        <f t="shared" si="0"/>
        <v>10</v>
      </c>
    </row>
    <row r="77" spans="1:11" ht="15" customHeight="1" x14ac:dyDescent="0.25">
      <c r="C77" s="174" t="s">
        <v>877</v>
      </c>
      <c r="D77" s="201"/>
      <c r="E77" s="46">
        <v>30</v>
      </c>
      <c r="F77" s="349">
        <v>0</v>
      </c>
      <c r="G77" s="350"/>
      <c r="H77" s="174"/>
      <c r="I77" s="175"/>
      <c r="J77" s="175"/>
      <c r="K77" s="175">
        <f t="shared" si="0"/>
        <v>0</v>
      </c>
    </row>
    <row r="78" spans="1:11" ht="15" customHeight="1" x14ac:dyDescent="0.25">
      <c r="B78" s="52"/>
      <c r="C78" s="52"/>
      <c r="D78" s="52"/>
      <c r="E78" s="52"/>
      <c r="F78" s="52"/>
      <c r="H78" s="43"/>
      <c r="I78" s="43"/>
      <c r="J78" s="43"/>
    </row>
    <row r="79" spans="1:11" x14ac:dyDescent="0.25">
      <c r="A79" s="7"/>
      <c r="B79" s="34" t="s">
        <v>51</v>
      </c>
    </row>
    <row r="80" spans="1:11" x14ac:dyDescent="0.25">
      <c r="B80" s="35" t="s">
        <v>52</v>
      </c>
    </row>
    <row r="81" spans="1:17" x14ac:dyDescent="0.25">
      <c r="C81" s="174" t="s">
        <v>897</v>
      </c>
      <c r="D81" s="178"/>
      <c r="E81" s="178"/>
      <c r="F81" s="178"/>
      <c r="G81" s="178"/>
      <c r="H81" s="178"/>
      <c r="I81" s="178"/>
      <c r="J81" s="178"/>
      <c r="K81" s="178"/>
    </row>
    <row r="82" spans="1:17" x14ac:dyDescent="0.25">
      <c r="C82" s="174" t="s">
        <v>891</v>
      </c>
      <c r="D82" s="178"/>
      <c r="E82" s="178"/>
      <c r="F82" s="178"/>
      <c r="G82" s="178"/>
      <c r="H82" s="178"/>
      <c r="I82" s="178"/>
      <c r="J82" s="178"/>
      <c r="K82" s="178"/>
    </row>
    <row r="83" spans="1:17" x14ac:dyDescent="0.25">
      <c r="C83" s="174" t="s">
        <v>893</v>
      </c>
      <c r="D83" s="178"/>
      <c r="E83" s="178"/>
      <c r="F83" s="178"/>
      <c r="G83" s="178"/>
      <c r="H83" s="178"/>
      <c r="I83" s="178"/>
      <c r="J83" s="178"/>
      <c r="K83" s="178"/>
    </row>
    <row r="84" spans="1:17" x14ac:dyDescent="0.25">
      <c r="C84" s="174" t="s">
        <v>899</v>
      </c>
      <c r="D84" s="178"/>
      <c r="E84" s="178"/>
      <c r="F84" s="178"/>
      <c r="G84" s="178"/>
      <c r="H84" s="178"/>
      <c r="I84" s="178"/>
      <c r="J84" s="178"/>
      <c r="K84" s="178"/>
    </row>
    <row r="85" spans="1:17" x14ac:dyDescent="0.25">
      <c r="C85" s="174" t="s">
        <v>903</v>
      </c>
      <c r="D85" s="178"/>
      <c r="E85" s="178"/>
      <c r="F85" s="178"/>
      <c r="G85" s="178"/>
      <c r="H85" s="178"/>
      <c r="I85" s="178"/>
      <c r="J85" s="178"/>
      <c r="K85" s="178"/>
    </row>
    <row r="86" spans="1:17" x14ac:dyDescent="0.25">
      <c r="C86" s="178"/>
      <c r="D86" s="178"/>
      <c r="E86" s="178"/>
      <c r="F86" s="178"/>
      <c r="G86" s="178"/>
      <c r="H86" s="178"/>
      <c r="I86" s="178"/>
      <c r="J86" s="178"/>
      <c r="K86" s="178"/>
    </row>
    <row r="88" spans="1:17" x14ac:dyDescent="0.25">
      <c r="A88" s="7"/>
      <c r="B88" s="34" t="s">
        <v>53</v>
      </c>
    </row>
    <row r="89" spans="1:17" ht="15" customHeight="1" x14ac:dyDescent="0.25">
      <c r="B89" s="314" t="s">
        <v>54</v>
      </c>
      <c r="C89" s="314"/>
      <c r="D89" s="314"/>
      <c r="E89" s="314"/>
      <c r="F89" s="314"/>
      <c r="G89" s="314"/>
      <c r="H89" s="314"/>
    </row>
    <row r="90" spans="1:17" ht="15" customHeight="1" x14ac:dyDescent="0.25">
      <c r="B90" s="52"/>
      <c r="C90" s="52"/>
      <c r="D90" s="52"/>
      <c r="E90" s="52"/>
      <c r="F90" s="52"/>
      <c r="G90" s="52"/>
      <c r="H90" s="52"/>
    </row>
    <row r="91" spans="1:17" ht="15" customHeight="1" x14ac:dyDescent="0.25">
      <c r="B91" s="52"/>
      <c r="C91" s="309" t="s">
        <v>55</v>
      </c>
      <c r="D91" s="310"/>
      <c r="E91" s="309" t="s">
        <v>56</v>
      </c>
      <c r="F91" s="310"/>
      <c r="G91" s="309" t="s">
        <v>57</v>
      </c>
      <c r="H91" s="311"/>
      <c r="I91" s="310"/>
      <c r="J91" s="52"/>
    </row>
    <row r="92" spans="1:17" ht="15" customHeight="1" x14ac:dyDescent="0.25">
      <c r="C92" s="199" t="s">
        <v>896</v>
      </c>
      <c r="D92" s="208"/>
      <c r="E92" s="303">
        <v>30</v>
      </c>
      <c r="F92" s="304"/>
      <c r="G92" s="303">
        <v>50</v>
      </c>
      <c r="H92" s="305"/>
      <c r="I92" s="304"/>
      <c r="J92" s="52"/>
    </row>
    <row r="93" spans="1:17" ht="15" customHeight="1" x14ac:dyDescent="0.25">
      <c r="C93" s="199" t="s">
        <v>902</v>
      </c>
      <c r="D93" s="207"/>
      <c r="E93" s="306">
        <v>60</v>
      </c>
      <c r="F93" s="307"/>
      <c r="G93" s="306">
        <v>80</v>
      </c>
      <c r="H93" s="308"/>
      <c r="I93" s="307"/>
      <c r="J93" s="52"/>
    </row>
    <row r="94" spans="1:17" ht="15" customHeight="1" x14ac:dyDescent="0.25">
      <c r="C94" s="199" t="s">
        <v>901</v>
      </c>
      <c r="D94" s="208"/>
      <c r="E94" s="303">
        <v>5</v>
      </c>
      <c r="F94" s="304"/>
      <c r="G94" s="303">
        <v>10</v>
      </c>
      <c r="H94" s="305"/>
      <c r="I94" s="304"/>
      <c r="J94" s="52"/>
    </row>
    <row r="95" spans="1:17" ht="15" customHeight="1" x14ac:dyDescent="0.25">
      <c r="B95" s="52"/>
      <c r="C95" s="306"/>
      <c r="D95" s="307"/>
      <c r="E95" s="306"/>
      <c r="F95" s="307"/>
      <c r="G95" s="306"/>
      <c r="H95" s="308"/>
      <c r="I95" s="307"/>
      <c r="J95" s="52"/>
      <c r="O95" s="47"/>
      <c r="P95" s="48"/>
      <c r="Q95" s="47"/>
    </row>
    <row r="96" spans="1:17" ht="15" customHeight="1" x14ac:dyDescent="0.25">
      <c r="B96" s="52"/>
      <c r="C96" s="303"/>
      <c r="D96" s="304"/>
      <c r="E96" s="303"/>
      <c r="F96" s="304"/>
      <c r="G96" s="303"/>
      <c r="H96" s="305"/>
      <c r="I96" s="304"/>
      <c r="J96" s="52"/>
    </row>
    <row r="97" spans="2:10" ht="15" customHeight="1" x14ac:dyDescent="0.25">
      <c r="B97" s="52"/>
      <c r="C97" s="306"/>
      <c r="D97" s="307"/>
      <c r="E97" s="306"/>
      <c r="F97" s="307"/>
      <c r="G97" s="306"/>
      <c r="H97" s="308"/>
      <c r="I97" s="307"/>
      <c r="J97" s="52"/>
    </row>
    <row r="98" spans="2:10" x14ac:dyDescent="0.25">
      <c r="D98" s="49"/>
    </row>
  </sheetData>
  <sheetProtection password="C6A8" sheet="1" objects="1" scenarios="1"/>
  <mergeCells count="67">
    <mergeCell ref="N1:Q1"/>
    <mergeCell ref="B26:E26"/>
    <mergeCell ref="F26:I26"/>
    <mergeCell ref="B27:E27"/>
    <mergeCell ref="F27:I27"/>
    <mergeCell ref="A1:J1"/>
    <mergeCell ref="E3:J4"/>
    <mergeCell ref="C7:J7"/>
    <mergeCell ref="C8:J8"/>
    <mergeCell ref="C9:J9"/>
    <mergeCell ref="B32:J32"/>
    <mergeCell ref="B11:D11"/>
    <mergeCell ref="H11:J11"/>
    <mergeCell ref="G12:J12"/>
    <mergeCell ref="B15:B16"/>
    <mergeCell ref="B28:E28"/>
    <mergeCell ref="F28:I28"/>
    <mergeCell ref="B29:E29"/>
    <mergeCell ref="F29:I29"/>
    <mergeCell ref="B30:E30"/>
    <mergeCell ref="F30:I30"/>
    <mergeCell ref="B31:E31"/>
    <mergeCell ref="F31:I31"/>
    <mergeCell ref="B38:J38"/>
    <mergeCell ref="B40:J40"/>
    <mergeCell ref="C70:D70"/>
    <mergeCell ref="F70:G70"/>
    <mergeCell ref="B47:J47"/>
    <mergeCell ref="B48:J48"/>
    <mergeCell ref="B49:J49"/>
    <mergeCell ref="B50:J50"/>
    <mergeCell ref="B51:J51"/>
    <mergeCell ref="B52:J52"/>
    <mergeCell ref="B42:J42"/>
    <mergeCell ref="B53:J53"/>
    <mergeCell ref="B54:J54"/>
    <mergeCell ref="B57:J57"/>
    <mergeCell ref="B65:J65"/>
    <mergeCell ref="B68:J68"/>
    <mergeCell ref="F73:G73"/>
    <mergeCell ref="F74:G74"/>
    <mergeCell ref="F75:G75"/>
    <mergeCell ref="B58:J58"/>
    <mergeCell ref="B59:J59"/>
    <mergeCell ref="F71:G71"/>
    <mergeCell ref="F72:G72"/>
    <mergeCell ref="B89:H89"/>
    <mergeCell ref="F76:G76"/>
    <mergeCell ref="F77:G77"/>
    <mergeCell ref="C91:D91"/>
    <mergeCell ref="E91:F91"/>
    <mergeCell ref="G91:I91"/>
    <mergeCell ref="E94:F94"/>
    <mergeCell ref="G94:I94"/>
    <mergeCell ref="E93:F93"/>
    <mergeCell ref="G93:I93"/>
    <mergeCell ref="E92:F92"/>
    <mergeCell ref="G92:I92"/>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81:C85">
      <formula1>metdoc</formula1>
    </dataValidation>
    <dataValidation type="list" allowBlank="1" showInputMessage="1" showErrorMessage="1" sqref="C71:C77">
      <formula1>act</formula1>
    </dataValidation>
    <dataValidation type="list" allowBlank="1" showInputMessage="1" showErrorMessage="1" sqref="C92: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6145"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6145" r:id="rId4" name="CheckBox1"/>
      </mc:Fallback>
    </mc:AlternateContent>
    <mc:AlternateContent xmlns:mc="http://schemas.openxmlformats.org/markup-compatibility/2006">
      <mc:Choice Requires="x14">
        <control shapeId="6146" r:id="rId6" name="CheckBox2">
          <controlPr defaultSize="0" autoLine="0" r:id="rId7">
            <anchor moveWithCells="1">
              <from>
                <xdr:col>2</xdr:col>
                <xdr:colOff>66675</xdr:colOff>
                <xdr:row>14</xdr:row>
                <xdr:rowOff>28575</xdr:rowOff>
              </from>
              <to>
                <xdr:col>2</xdr:col>
                <xdr:colOff>895350</xdr:colOff>
                <xdr:row>15</xdr:row>
                <xdr:rowOff>161925</xdr:rowOff>
              </to>
            </anchor>
          </controlPr>
        </control>
      </mc:Choice>
      <mc:Fallback>
        <control shapeId="6146" r:id="rId6" name="CheckBox2"/>
      </mc:Fallback>
    </mc:AlternateContent>
    <mc:AlternateContent xmlns:mc="http://schemas.openxmlformats.org/markup-compatibility/2006">
      <mc:Choice Requires="x14">
        <control shapeId="6147" r:id="rId8"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48"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49"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50"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51" r:id="rId12"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52" r:id="rId13"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53" r:id="rId14" name="Check Box 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54" r:id="rId15"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55" r:id="rId16"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56" r:id="rId17"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57" r:id="rId18"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58" r:id="rId19"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7">
    <tabColor theme="0"/>
  </sheetPr>
  <dimension ref="A1:AM98"/>
  <sheetViews>
    <sheetView topLeftCell="A43" workbookViewId="0">
      <selection activeCell="A60" sqref="A60:K94"/>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42" customHeight="1" x14ac:dyDescent="0.25">
      <c r="C5" s="417" t="s">
        <v>799</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v>6</v>
      </c>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v>6</v>
      </c>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221</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61</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223</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0" t="s">
        <v>87</v>
      </c>
      <c r="D56" s="300"/>
      <c r="E56" s="300"/>
      <c r="F56" s="300"/>
      <c r="G56" s="300"/>
      <c r="H56" s="300"/>
      <c r="I56" s="300"/>
      <c r="J56" s="300"/>
      <c r="K56" s="300"/>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0" t="s">
        <v>224</v>
      </c>
      <c r="D57" s="300"/>
      <c r="E57" s="300"/>
      <c r="F57" s="300"/>
      <c r="G57" s="300"/>
      <c r="H57" s="300"/>
      <c r="I57" s="300"/>
      <c r="J57" s="300"/>
      <c r="K57" s="300"/>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J58" s="58"/>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B59" s="34" t="s">
        <v>195</v>
      </c>
      <c r="C59" s="34" t="s">
        <v>46</v>
      </c>
      <c r="D59" s="34"/>
      <c r="AL59" s="65"/>
    </row>
    <row r="60" spans="1:39" ht="33" customHeight="1" x14ac:dyDescent="0.25">
      <c r="A60" s="250"/>
      <c r="B60" s="285" t="s">
        <v>47</v>
      </c>
      <c r="C60" s="285"/>
      <c r="D60" s="285"/>
      <c r="E60" s="285"/>
      <c r="F60" s="285"/>
      <c r="G60" s="220"/>
      <c r="H60" s="222"/>
      <c r="I60" s="222"/>
      <c r="J60" s="221"/>
      <c r="K60" s="221"/>
      <c r="AM60"/>
    </row>
    <row r="61" spans="1:39" s="66" customFormat="1" ht="31.5" customHeight="1" x14ac:dyDescent="0.25">
      <c r="A61" s="251"/>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A62" s="250"/>
      <c r="B62" s="220"/>
      <c r="C62" s="290" t="s">
        <v>107</v>
      </c>
      <c r="D62" s="287"/>
      <c r="E62" s="227">
        <v>70</v>
      </c>
      <c r="F62" s="286">
        <v>50</v>
      </c>
      <c r="G62" s="287"/>
      <c r="H62" s="220"/>
      <c r="I62" s="220"/>
      <c r="J62" s="221"/>
      <c r="K62" s="221"/>
      <c r="AM62"/>
    </row>
    <row r="63" spans="1:39" ht="15.75" customHeight="1" x14ac:dyDescent="0.25">
      <c r="A63" s="250"/>
      <c r="B63" s="220"/>
      <c r="C63" s="416" t="s">
        <v>106</v>
      </c>
      <c r="D63" s="347"/>
      <c r="E63" s="234">
        <v>135</v>
      </c>
      <c r="F63" s="345">
        <v>45</v>
      </c>
      <c r="G63" s="347"/>
      <c r="H63" s="231"/>
      <c r="I63" s="231"/>
      <c r="J63" s="231"/>
      <c r="K63" s="231"/>
      <c r="AM63"/>
    </row>
    <row r="64" spans="1:39" ht="15.75" customHeight="1" x14ac:dyDescent="0.25">
      <c r="A64" s="250"/>
      <c r="B64" s="220"/>
      <c r="C64" s="290" t="s">
        <v>225</v>
      </c>
      <c r="D64" s="287"/>
      <c r="E64" s="227">
        <v>50</v>
      </c>
      <c r="F64" s="286">
        <v>15</v>
      </c>
      <c r="G64" s="287"/>
      <c r="H64" s="220"/>
      <c r="I64" s="220"/>
      <c r="J64" s="221"/>
      <c r="K64" s="221"/>
      <c r="AM64"/>
    </row>
    <row r="65" spans="1:39" ht="15" x14ac:dyDescent="0.25">
      <c r="A65" s="220"/>
      <c r="B65" s="220"/>
      <c r="C65" s="416" t="s">
        <v>226</v>
      </c>
      <c r="D65" s="347"/>
      <c r="E65" s="234">
        <v>30</v>
      </c>
      <c r="F65" s="345">
        <v>30</v>
      </c>
      <c r="G65" s="347"/>
      <c r="H65" s="220"/>
      <c r="I65" s="220"/>
      <c r="J65" s="221"/>
      <c r="K65" s="221"/>
      <c r="AM65"/>
    </row>
    <row r="66" spans="1:39" ht="15" x14ac:dyDescent="0.25">
      <c r="A66" s="220"/>
      <c r="B66" s="220"/>
      <c r="C66" s="290" t="s">
        <v>83</v>
      </c>
      <c r="D66" s="287"/>
      <c r="E66" s="227">
        <v>15</v>
      </c>
      <c r="F66" s="286">
        <v>15</v>
      </c>
      <c r="G66" s="287"/>
      <c r="H66" s="220"/>
      <c r="I66" s="220"/>
      <c r="J66" s="221"/>
      <c r="K66" s="221"/>
      <c r="AM66"/>
    </row>
    <row r="67" spans="1:39" ht="15" x14ac:dyDescent="0.25">
      <c r="A67" s="220"/>
      <c r="B67" s="220"/>
      <c r="C67" s="345"/>
      <c r="D67" s="347"/>
      <c r="E67" s="234"/>
      <c r="F67" s="345"/>
      <c r="G67" s="347"/>
      <c r="H67" s="220"/>
      <c r="I67" s="220"/>
      <c r="J67" s="221"/>
      <c r="K67" s="221"/>
      <c r="AM67"/>
    </row>
    <row r="68" spans="1:39" ht="15" x14ac:dyDescent="0.25">
      <c r="A68" s="220"/>
      <c r="B68" s="220"/>
      <c r="C68" s="220"/>
      <c r="D68" s="235"/>
      <c r="E68" s="236"/>
      <c r="F68" s="220"/>
      <c r="G68" s="220"/>
      <c r="H68" s="220"/>
      <c r="I68" s="220"/>
      <c r="J68" s="221"/>
      <c r="K68" s="221"/>
      <c r="AM68"/>
    </row>
    <row r="69" spans="1:39" ht="15" x14ac:dyDescent="0.25">
      <c r="A69" s="220"/>
      <c r="B69" s="220"/>
      <c r="C69" s="220"/>
      <c r="D69" s="235"/>
      <c r="E69" s="236"/>
      <c r="F69" s="220"/>
      <c r="G69" s="220"/>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90"/>
      <c r="E72" s="287"/>
      <c r="F72" s="220"/>
      <c r="G72" s="220"/>
      <c r="H72" s="220"/>
      <c r="I72" s="220"/>
      <c r="J72" s="221"/>
      <c r="K72" s="221"/>
      <c r="AM72"/>
    </row>
    <row r="73" spans="1:39" ht="15" x14ac:dyDescent="0.25">
      <c r="A73" s="220"/>
      <c r="B73" s="219" t="s">
        <v>204</v>
      </c>
      <c r="C73" s="219" t="s">
        <v>51</v>
      </c>
      <c r="D73" s="220"/>
      <c r="E73" s="220"/>
      <c r="F73" s="220"/>
      <c r="G73" s="220"/>
      <c r="H73" s="220"/>
      <c r="I73" s="220"/>
      <c r="J73" s="220"/>
      <c r="K73" s="221"/>
      <c r="AM73" s="69"/>
    </row>
    <row r="74" spans="1:39" ht="15" x14ac:dyDescent="0.25">
      <c r="A74" s="220"/>
      <c r="B74" s="220"/>
      <c r="C74" s="237" t="s">
        <v>52</v>
      </c>
      <c r="D74" s="220"/>
      <c r="E74" s="220"/>
      <c r="F74" s="220"/>
      <c r="G74" s="220"/>
      <c r="H74" s="220"/>
      <c r="I74" s="220"/>
      <c r="J74" s="220"/>
      <c r="K74" s="221"/>
    </row>
    <row r="75" spans="1:39" ht="15" x14ac:dyDescent="0.25">
      <c r="A75" s="220"/>
      <c r="B75" s="220">
        <v>1</v>
      </c>
      <c r="C75" s="342" t="s">
        <v>227</v>
      </c>
      <c r="D75" s="342"/>
      <c r="E75" s="342"/>
      <c r="F75" s="342"/>
      <c r="G75" s="342"/>
      <c r="H75" s="342"/>
      <c r="I75" s="342"/>
      <c r="J75" s="342"/>
      <c r="K75" s="342"/>
    </row>
    <row r="76" spans="1:39" ht="15" x14ac:dyDescent="0.25">
      <c r="A76" s="220"/>
      <c r="B76" s="220">
        <v>2</v>
      </c>
      <c r="C76" s="342" t="s">
        <v>228</v>
      </c>
      <c r="D76" s="342"/>
      <c r="E76" s="342"/>
      <c r="F76" s="342"/>
      <c r="G76" s="342"/>
      <c r="H76" s="342"/>
      <c r="I76" s="342"/>
      <c r="J76" s="342"/>
      <c r="K76" s="342"/>
    </row>
    <row r="77" spans="1:39" ht="15" x14ac:dyDescent="0.25">
      <c r="A77" s="220"/>
      <c r="B77" s="220">
        <v>3</v>
      </c>
      <c r="C77" s="342" t="s">
        <v>229</v>
      </c>
      <c r="D77" s="342"/>
      <c r="E77" s="342"/>
      <c r="F77" s="342"/>
      <c r="G77" s="342"/>
      <c r="H77" s="342"/>
      <c r="I77" s="342"/>
      <c r="J77" s="342"/>
      <c r="K77" s="342"/>
    </row>
    <row r="78" spans="1:39" ht="15" x14ac:dyDescent="0.25">
      <c r="A78" s="220"/>
      <c r="B78" s="220">
        <v>4</v>
      </c>
      <c r="C78" s="342" t="s">
        <v>230</v>
      </c>
      <c r="D78" s="342"/>
      <c r="E78" s="342"/>
      <c r="F78" s="342"/>
      <c r="G78" s="342"/>
      <c r="H78" s="342"/>
      <c r="I78" s="342"/>
      <c r="J78" s="342"/>
      <c r="K78" s="342"/>
    </row>
    <row r="79" spans="1:39" ht="15" x14ac:dyDescent="0.25">
      <c r="A79" s="220"/>
      <c r="B79" s="220">
        <v>5</v>
      </c>
      <c r="C79" s="342" t="s">
        <v>231</v>
      </c>
      <c r="D79" s="342"/>
      <c r="E79" s="342"/>
      <c r="F79" s="342"/>
      <c r="G79" s="342"/>
      <c r="H79" s="342"/>
      <c r="I79" s="342"/>
      <c r="J79" s="342"/>
      <c r="K79" s="342"/>
    </row>
    <row r="80" spans="1:39" ht="15" x14ac:dyDescent="0.25">
      <c r="A80" s="220"/>
      <c r="B80" s="220">
        <v>6</v>
      </c>
      <c r="C80" s="342" t="s">
        <v>78</v>
      </c>
      <c r="D80" s="342"/>
      <c r="E80" s="342"/>
      <c r="F80" s="342"/>
      <c r="G80" s="342"/>
      <c r="H80" s="342"/>
      <c r="I80" s="342"/>
      <c r="J80" s="342"/>
      <c r="K80" s="342"/>
    </row>
    <row r="81" spans="1:39" x14ac:dyDescent="0.25">
      <c r="A81" s="250"/>
      <c r="B81" s="220">
        <v>7</v>
      </c>
      <c r="C81" s="291"/>
      <c r="D81" s="291"/>
      <c r="E81" s="291"/>
      <c r="F81" s="291"/>
      <c r="G81" s="291"/>
      <c r="H81" s="291"/>
      <c r="I81" s="291"/>
      <c r="J81" s="291"/>
      <c r="K81" s="291"/>
    </row>
    <row r="82" spans="1:39" x14ac:dyDescent="0.25">
      <c r="A82" s="250"/>
      <c r="B82" s="220">
        <v>8</v>
      </c>
      <c r="C82" s="229"/>
      <c r="D82" s="231"/>
      <c r="E82" s="231"/>
      <c r="F82" s="231"/>
      <c r="G82" s="231"/>
      <c r="H82" s="231"/>
      <c r="I82" s="231"/>
      <c r="J82" s="231"/>
      <c r="K82" s="231"/>
    </row>
    <row r="83" spans="1:39" x14ac:dyDescent="0.25">
      <c r="A83" s="250"/>
      <c r="B83" s="220">
        <v>9</v>
      </c>
      <c r="C83" s="229"/>
      <c r="D83" s="231"/>
      <c r="E83" s="231"/>
      <c r="F83" s="231"/>
      <c r="G83" s="231"/>
      <c r="H83" s="231"/>
      <c r="I83" s="231"/>
      <c r="J83" s="231"/>
      <c r="K83" s="231"/>
    </row>
    <row r="84" spans="1:39" x14ac:dyDescent="0.25">
      <c r="A84" s="250"/>
      <c r="B84" s="220">
        <v>10</v>
      </c>
      <c r="C84" s="291"/>
      <c r="D84" s="291"/>
      <c r="E84" s="291"/>
      <c r="F84" s="291"/>
      <c r="G84" s="291"/>
      <c r="H84" s="291"/>
      <c r="I84" s="291"/>
      <c r="J84" s="291"/>
      <c r="K84" s="291"/>
    </row>
    <row r="85" spans="1:39" x14ac:dyDescent="0.25">
      <c r="A85" s="250"/>
      <c r="B85" s="220">
        <v>11</v>
      </c>
      <c r="C85" s="292"/>
      <c r="D85" s="293"/>
      <c r="E85" s="293"/>
      <c r="F85" s="293"/>
      <c r="G85" s="238"/>
      <c r="H85" s="238"/>
      <c r="I85" s="220"/>
      <c r="J85" s="220"/>
      <c r="K85" s="221"/>
    </row>
    <row r="86" spans="1:39" x14ac:dyDescent="0.25">
      <c r="A86" s="250"/>
      <c r="B86" s="220"/>
      <c r="C86" s="220"/>
      <c r="D86" s="220"/>
      <c r="E86" s="220"/>
      <c r="F86" s="220"/>
      <c r="G86" s="220"/>
      <c r="H86" s="220"/>
      <c r="I86" s="220"/>
      <c r="J86" s="220"/>
      <c r="K86" s="221"/>
    </row>
    <row r="87" spans="1:39" x14ac:dyDescent="0.25">
      <c r="A87" s="250"/>
      <c r="B87" s="219" t="s">
        <v>207</v>
      </c>
      <c r="C87" s="219" t="s">
        <v>53</v>
      </c>
      <c r="D87" s="220"/>
      <c r="E87" s="220"/>
      <c r="F87" s="220"/>
      <c r="G87" s="220"/>
      <c r="H87" s="220"/>
      <c r="I87" s="220"/>
      <c r="J87" s="220"/>
      <c r="K87" s="221"/>
    </row>
    <row r="88" spans="1:39" ht="31.5" customHeight="1" x14ac:dyDescent="0.25">
      <c r="A88" s="250"/>
      <c r="B88" s="220"/>
      <c r="C88" s="285" t="s">
        <v>54</v>
      </c>
      <c r="D88" s="285"/>
      <c r="E88" s="285"/>
      <c r="F88" s="285"/>
      <c r="G88" s="285"/>
      <c r="H88" s="220"/>
      <c r="I88" s="222"/>
      <c r="J88" s="222"/>
      <c r="K88" s="221"/>
    </row>
    <row r="89" spans="1:39" s="66" customFormat="1" ht="30.75" customHeight="1" x14ac:dyDescent="0.25">
      <c r="A89" s="251"/>
      <c r="B89" s="222"/>
      <c r="C89" s="420" t="s">
        <v>55</v>
      </c>
      <c r="D89" s="421"/>
      <c r="E89" s="420" t="s">
        <v>56</v>
      </c>
      <c r="F89" s="421"/>
      <c r="G89" s="420" t="s">
        <v>57</v>
      </c>
      <c r="H89" s="422"/>
      <c r="I89" s="421"/>
      <c r="J89" s="225"/>
      <c r="K89" s="225"/>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58"/>
    </row>
    <row r="90" spans="1:39" ht="15.75" customHeight="1" x14ac:dyDescent="0.25">
      <c r="A90" s="250"/>
      <c r="B90" s="220"/>
      <c r="C90" s="290" t="s">
        <v>103</v>
      </c>
      <c r="D90" s="287"/>
      <c r="E90" s="294">
        <v>0.4</v>
      </c>
      <c r="F90" s="287"/>
      <c r="G90" s="294">
        <v>0.5</v>
      </c>
      <c r="H90" s="348"/>
      <c r="I90" s="287"/>
      <c r="J90" s="221"/>
      <c r="K90" s="221"/>
      <c r="AK90"/>
      <c r="AL90"/>
      <c r="AM90"/>
    </row>
    <row r="91" spans="1:39" x14ac:dyDescent="0.25">
      <c r="A91" s="250"/>
      <c r="B91" s="220"/>
      <c r="C91" s="416" t="s">
        <v>502</v>
      </c>
      <c r="D91" s="347"/>
      <c r="E91" s="288">
        <v>0.5</v>
      </c>
      <c r="F91" s="347"/>
      <c r="G91" s="288">
        <v>0.6</v>
      </c>
      <c r="H91" s="346"/>
      <c r="I91" s="347"/>
      <c r="J91" s="221"/>
      <c r="K91" s="221"/>
      <c r="AK91"/>
      <c r="AL91"/>
      <c r="AM91"/>
    </row>
    <row r="92" spans="1:39" x14ac:dyDescent="0.25">
      <c r="A92" s="250"/>
      <c r="B92" s="220"/>
      <c r="C92" s="286"/>
      <c r="D92" s="287"/>
      <c r="E92" s="286"/>
      <c r="F92" s="287"/>
      <c r="G92" s="286"/>
      <c r="H92" s="348"/>
      <c r="I92" s="287"/>
      <c r="J92" s="221"/>
      <c r="K92" s="221"/>
      <c r="AK92"/>
      <c r="AL92"/>
      <c r="AM92"/>
    </row>
    <row r="93" spans="1:39" x14ac:dyDescent="0.25">
      <c r="A93" s="250"/>
      <c r="B93" s="220"/>
      <c r="C93" s="345"/>
      <c r="D93" s="347"/>
      <c r="E93" s="345"/>
      <c r="F93" s="347"/>
      <c r="G93" s="345"/>
      <c r="H93" s="346"/>
      <c r="I93" s="347"/>
      <c r="J93" s="221"/>
      <c r="K93" s="221"/>
      <c r="AK93"/>
      <c r="AL93"/>
      <c r="AM93"/>
    </row>
    <row r="94" spans="1:39" x14ac:dyDescent="0.25">
      <c r="A94" s="250"/>
      <c r="B94" s="220"/>
      <c r="C94" s="220"/>
      <c r="D94" s="228"/>
      <c r="E94" s="242"/>
      <c r="F94" s="220"/>
      <c r="G94" s="220"/>
      <c r="H94" s="220"/>
      <c r="I94" s="220"/>
      <c r="J94" s="221"/>
      <c r="K94" s="221"/>
      <c r="AM94"/>
    </row>
    <row r="95" spans="1:39" x14ac:dyDescent="0.25">
      <c r="D95" s="70"/>
      <c r="E95" s="75"/>
      <c r="J95" s="58"/>
      <c r="AM95"/>
    </row>
    <row r="96" spans="1:39" x14ac:dyDescent="0.25">
      <c r="D96" s="70"/>
      <c r="E96" s="75"/>
      <c r="J96" s="58"/>
      <c r="AM96"/>
    </row>
    <row r="97" spans="1:39" x14ac:dyDescent="0.25">
      <c r="D97" s="70"/>
      <c r="E97" s="75"/>
      <c r="J97" s="58"/>
      <c r="AM97"/>
    </row>
    <row r="98" spans="1:39" ht="15" x14ac:dyDescent="0.25">
      <c r="A98"/>
      <c r="D98" s="70"/>
      <c r="E98" s="75"/>
      <c r="J98" s="58"/>
      <c r="AM98"/>
    </row>
  </sheetData>
  <sheetProtection password="C6A8" sheet="1" objects="1" scenarios="1"/>
  <mergeCells count="51">
    <mergeCell ref="C93:D93"/>
    <mergeCell ref="E93:F93"/>
    <mergeCell ref="G93:I93"/>
    <mergeCell ref="C91:D91"/>
    <mergeCell ref="E91:F91"/>
    <mergeCell ref="G91:I91"/>
    <mergeCell ref="C92:D92"/>
    <mergeCell ref="E92:F92"/>
    <mergeCell ref="G92:I92"/>
    <mergeCell ref="C89:D89"/>
    <mergeCell ref="E89:F89"/>
    <mergeCell ref="G89:I89"/>
    <mergeCell ref="C90:D90"/>
    <mergeCell ref="E90:F90"/>
    <mergeCell ref="G90:I90"/>
    <mergeCell ref="C63:D63"/>
    <mergeCell ref="F63:G63"/>
    <mergeCell ref="C64:D64"/>
    <mergeCell ref="C65:D65"/>
    <mergeCell ref="C66:D66"/>
    <mergeCell ref="F66:G66"/>
    <mergeCell ref="F62:G62"/>
    <mergeCell ref="A1:G1"/>
    <mergeCell ref="C5:F5"/>
    <mergeCell ref="C47:K47"/>
    <mergeCell ref="C48:K48"/>
    <mergeCell ref="C49:K49"/>
    <mergeCell ref="C50:K50"/>
    <mergeCell ref="C51:K51"/>
    <mergeCell ref="C56:K56"/>
    <mergeCell ref="C57:K57"/>
    <mergeCell ref="B60:F60"/>
    <mergeCell ref="C42:K42"/>
    <mergeCell ref="C61:D61"/>
    <mergeCell ref="F61:G61"/>
    <mergeCell ref="C62:D62"/>
    <mergeCell ref="C88:G88"/>
    <mergeCell ref="F64:G64"/>
    <mergeCell ref="F65:G65"/>
    <mergeCell ref="D72:E72"/>
    <mergeCell ref="C75:K75"/>
    <mergeCell ref="C76:K76"/>
    <mergeCell ref="C77:K77"/>
    <mergeCell ref="C78:K78"/>
    <mergeCell ref="C80:K80"/>
    <mergeCell ref="C81:K81"/>
    <mergeCell ref="C84:K84"/>
    <mergeCell ref="C85:F85"/>
    <mergeCell ref="C67:D67"/>
    <mergeCell ref="F67:G67"/>
    <mergeCell ref="C79:K7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Q98"/>
  <sheetViews>
    <sheetView topLeftCell="A70" zoomScaleNormal="100" workbookViewId="0">
      <selection activeCell="K87" sqref="K87"/>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210</v>
      </c>
      <c r="D3" s="4" t="s">
        <v>2</v>
      </c>
      <c r="E3" s="327" t="s">
        <v>211</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212</v>
      </c>
      <c r="D7" s="328"/>
      <c r="E7" s="328"/>
      <c r="F7" s="328"/>
      <c r="G7" s="328"/>
      <c r="H7" s="328"/>
      <c r="I7" s="328"/>
      <c r="J7" s="328"/>
      <c r="P7" s="5" t="s">
        <v>10</v>
      </c>
    </row>
    <row r="8" spans="1:16" ht="15.75" x14ac:dyDescent="0.25">
      <c r="B8" s="1" t="s">
        <v>11</v>
      </c>
      <c r="C8" s="328" t="s">
        <v>211</v>
      </c>
      <c r="D8" s="328"/>
      <c r="E8" s="328"/>
      <c r="F8" s="328"/>
      <c r="G8" s="328"/>
      <c r="H8" s="328"/>
      <c r="I8" s="328"/>
      <c r="J8" s="328"/>
      <c r="M8" s="9"/>
      <c r="N8" s="9"/>
      <c r="O8" s="9"/>
      <c r="P8" s="5" t="s">
        <v>12</v>
      </c>
    </row>
    <row r="9" spans="1:16" ht="15.75" x14ac:dyDescent="0.25">
      <c r="B9" s="1" t="s">
        <v>13</v>
      </c>
      <c r="C9" s="328" t="s">
        <v>213</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v>6</v>
      </c>
      <c r="G16" s="23" t="s">
        <v>23</v>
      </c>
      <c r="H16" s="24"/>
      <c r="J16" s="18"/>
      <c r="L16" s="21"/>
      <c r="M16" s="15"/>
      <c r="N16" s="22"/>
      <c r="O16" s="15"/>
      <c r="P16" s="9"/>
    </row>
    <row r="17" spans="1:16" x14ac:dyDescent="0.25">
      <c r="B17" s="25"/>
      <c r="D17" s="26" t="s">
        <v>24</v>
      </c>
      <c r="E17" s="27">
        <v>6</v>
      </c>
      <c r="F17" s="17"/>
      <c r="G17" s="26" t="s">
        <v>25</v>
      </c>
      <c r="H17" s="27"/>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214</v>
      </c>
      <c r="C26" s="300"/>
      <c r="D26" s="300"/>
      <c r="E26" s="300"/>
      <c r="F26" s="300"/>
      <c r="G26" s="300"/>
      <c r="H26" s="300"/>
      <c r="I26" s="300"/>
      <c r="J26" s="300"/>
      <c r="L26" s="36"/>
      <c r="N26" s="36"/>
    </row>
    <row r="27" spans="1:16" s="31" customFormat="1" x14ac:dyDescent="0.25">
      <c r="A27">
        <v>2</v>
      </c>
      <c r="B27" s="300" t="s">
        <v>215</v>
      </c>
      <c r="C27" s="300"/>
      <c r="D27" s="300"/>
      <c r="E27" s="300"/>
      <c r="F27" s="300"/>
      <c r="G27" s="300"/>
      <c r="H27" s="300"/>
      <c r="I27" s="300"/>
      <c r="J27" s="300"/>
      <c r="L27" s="36"/>
      <c r="N27" s="36"/>
    </row>
    <row r="28" spans="1:16" s="31" customFormat="1" x14ac:dyDescent="0.25">
      <c r="A28">
        <v>3</v>
      </c>
      <c r="B28" s="300" t="s">
        <v>216</v>
      </c>
      <c r="C28" s="300"/>
      <c r="D28" s="300"/>
      <c r="E28" s="300"/>
      <c r="F28" s="300"/>
      <c r="G28" s="300"/>
      <c r="H28" s="300"/>
      <c r="I28" s="300"/>
      <c r="J28" s="300"/>
      <c r="L28" s="36"/>
      <c r="N28" s="36"/>
    </row>
    <row r="29" spans="1:16" s="31" customFormat="1" x14ac:dyDescent="0.25">
      <c r="A29">
        <v>4</v>
      </c>
      <c r="B29" s="317" t="s">
        <v>217</v>
      </c>
      <c r="C29" s="317"/>
      <c r="D29" s="317"/>
      <c r="E29" s="317"/>
      <c r="F29" s="317"/>
      <c r="G29" s="317"/>
      <c r="H29" s="317"/>
      <c r="I29" s="317"/>
      <c r="J29" s="317"/>
      <c r="L29" s="36"/>
      <c r="N29" s="36"/>
    </row>
    <row r="30" spans="1:16" s="31" customFormat="1" x14ac:dyDescent="0.25">
      <c r="A30">
        <v>5</v>
      </c>
      <c r="B30" s="300" t="s">
        <v>218</v>
      </c>
      <c r="C30" s="300"/>
      <c r="D30" s="300"/>
      <c r="E30" s="300"/>
      <c r="F30" s="300"/>
      <c r="G30" s="300"/>
      <c r="H30" s="300"/>
      <c r="I30" s="300"/>
      <c r="J30" s="300"/>
      <c r="L30" s="36"/>
      <c r="N30" s="36"/>
    </row>
    <row r="31" spans="1:16" s="31" customFormat="1" x14ac:dyDescent="0.25">
      <c r="A31">
        <v>6</v>
      </c>
      <c r="B31" s="300" t="s">
        <v>219</v>
      </c>
      <c r="C31" s="300"/>
      <c r="D31" s="300"/>
      <c r="E31" s="300"/>
      <c r="F31" s="300"/>
      <c r="G31" s="300"/>
      <c r="H31" s="300"/>
      <c r="I31" s="300"/>
      <c r="J31" s="300"/>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51.75" customHeight="1" x14ac:dyDescent="0.25">
      <c r="B38" s="319" t="s">
        <v>220</v>
      </c>
      <c r="C38" s="319"/>
      <c r="D38" s="319"/>
      <c r="E38" s="319"/>
      <c r="F38" s="319"/>
      <c r="G38" s="319"/>
      <c r="H38" s="319"/>
      <c r="I38" s="319"/>
      <c r="J38" s="319"/>
    </row>
    <row r="39" spans="1:14" x14ac:dyDescent="0.25">
      <c r="B39" s="38" t="s">
        <v>39</v>
      </c>
      <c r="C39" s="38"/>
      <c r="D39" s="38"/>
      <c r="E39" s="38"/>
      <c r="F39" s="38"/>
      <c r="G39" s="38"/>
      <c r="H39" s="38"/>
      <c r="I39" s="38"/>
      <c r="J39" s="38"/>
    </row>
    <row r="40" spans="1:14" ht="51" customHeight="1" x14ac:dyDescent="0.25">
      <c r="B40" s="319" t="s">
        <v>221</v>
      </c>
      <c r="C40" s="322"/>
      <c r="D40" s="322"/>
      <c r="E40" s="322"/>
      <c r="F40" s="322"/>
      <c r="G40" s="322"/>
      <c r="H40" s="322"/>
      <c r="I40" s="322"/>
      <c r="J40" s="322"/>
    </row>
    <row r="41" spans="1:14" x14ac:dyDescent="0.25">
      <c r="B41" s="38" t="s">
        <v>40</v>
      </c>
      <c r="C41" s="38"/>
      <c r="D41" s="38"/>
      <c r="E41" s="38"/>
      <c r="F41" s="38"/>
      <c r="G41" s="38"/>
      <c r="H41" s="38"/>
      <c r="I41" s="38"/>
      <c r="J41" s="38"/>
    </row>
    <row r="42" spans="1:14" ht="66" customHeight="1" x14ac:dyDescent="0.25">
      <c r="B42" s="319" t="s">
        <v>222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00" t="s">
        <v>223</v>
      </c>
      <c r="C49" s="300"/>
      <c r="D49" s="300"/>
      <c r="E49" s="300"/>
      <c r="F49" s="300"/>
      <c r="G49" s="300"/>
      <c r="H49" s="300"/>
      <c r="I49" s="300"/>
      <c r="J49" s="300"/>
    </row>
    <row r="50" spans="1:10" x14ac:dyDescent="0.25">
      <c r="A50">
        <v>4</v>
      </c>
    </row>
    <row r="51" spans="1:10" ht="15" customHeight="1" x14ac:dyDescent="0.25">
      <c r="A51">
        <v>5</v>
      </c>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0" t="s">
        <v>87</v>
      </c>
      <c r="C57" s="300"/>
      <c r="D57" s="300"/>
      <c r="E57" s="300"/>
      <c r="F57" s="300"/>
      <c r="G57" s="300"/>
      <c r="H57" s="300"/>
      <c r="I57" s="300"/>
      <c r="J57" s="300"/>
    </row>
    <row r="58" spans="1:10" x14ac:dyDescent="0.25">
      <c r="A58">
        <v>2</v>
      </c>
      <c r="B58" s="300" t="s">
        <v>224</v>
      </c>
      <c r="C58" s="300"/>
      <c r="D58" s="300"/>
      <c r="E58" s="300"/>
      <c r="F58" s="300"/>
      <c r="G58" s="300"/>
      <c r="H58" s="300"/>
      <c r="I58" s="300"/>
      <c r="J58" s="300"/>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SUM(E71:E77)</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SUM(K71:K77)</f>
        <v>101.75</v>
      </c>
    </row>
    <row r="71" spans="1:11" ht="15" customHeight="1" x14ac:dyDescent="0.25">
      <c r="C71" s="174" t="s">
        <v>874</v>
      </c>
      <c r="D71" s="200"/>
      <c r="E71" s="45">
        <v>70</v>
      </c>
      <c r="F71" s="340">
        <v>0.5</v>
      </c>
      <c r="G71" s="341"/>
      <c r="H71" s="174"/>
      <c r="I71" s="175"/>
      <c r="J71" s="175"/>
      <c r="K71" s="175">
        <f t="shared" ref="K71:K77" si="0">E71*F71</f>
        <v>35</v>
      </c>
    </row>
    <row r="72" spans="1:11" ht="15" customHeight="1" x14ac:dyDescent="0.25">
      <c r="C72" s="174" t="s">
        <v>890</v>
      </c>
      <c r="D72" s="201"/>
      <c r="E72" s="46">
        <v>185</v>
      </c>
      <c r="F72" s="349">
        <v>0.3</v>
      </c>
      <c r="G72" s="350"/>
      <c r="H72" s="174"/>
      <c r="I72" s="175"/>
      <c r="J72" s="175"/>
      <c r="K72" s="175">
        <f t="shared" si="0"/>
        <v>55.5</v>
      </c>
    </row>
    <row r="73" spans="1:11" ht="15" customHeight="1" x14ac:dyDescent="0.25">
      <c r="C73" s="174" t="s">
        <v>878</v>
      </c>
      <c r="D73" s="201"/>
      <c r="E73" s="46">
        <v>30</v>
      </c>
      <c r="F73" s="349">
        <v>0.3</v>
      </c>
      <c r="G73" s="350"/>
      <c r="H73" s="174"/>
      <c r="I73" s="175"/>
      <c r="J73" s="175"/>
      <c r="K73" s="175">
        <f t="shared" si="0"/>
        <v>9</v>
      </c>
    </row>
    <row r="74" spans="1:11" ht="15" customHeight="1" x14ac:dyDescent="0.25">
      <c r="C74" s="174" t="s">
        <v>883</v>
      </c>
      <c r="D74" s="200"/>
      <c r="E74" s="45">
        <v>15</v>
      </c>
      <c r="F74" s="340">
        <v>0.15</v>
      </c>
      <c r="G74" s="341"/>
      <c r="H74" s="174"/>
      <c r="I74" s="175"/>
      <c r="J74" s="175"/>
      <c r="K74" s="175">
        <f t="shared" si="0"/>
        <v>2.25</v>
      </c>
    </row>
    <row r="75" spans="1:11" ht="15" customHeight="1" x14ac:dyDescent="0.25">
      <c r="B75" s="52"/>
      <c r="C75" s="306"/>
      <c r="D75" s="307"/>
      <c r="E75" s="46"/>
      <c r="F75" s="306"/>
      <c r="G75" s="307"/>
      <c r="H75" s="174"/>
      <c r="I75" s="175"/>
      <c r="J75" s="175"/>
      <c r="K75" s="175">
        <f t="shared" si="0"/>
        <v>0</v>
      </c>
    </row>
    <row r="76" spans="1:11" ht="15" customHeight="1" x14ac:dyDescent="0.25">
      <c r="B76" s="52"/>
      <c r="C76" s="303"/>
      <c r="D76" s="304"/>
      <c r="E76" s="45"/>
      <c r="F76" s="303"/>
      <c r="G76" s="304"/>
      <c r="H76" s="174"/>
      <c r="I76" s="175"/>
      <c r="J76" s="175"/>
      <c r="K76" s="175">
        <f t="shared" si="0"/>
        <v>0</v>
      </c>
    </row>
    <row r="77" spans="1:11" ht="15" customHeight="1" x14ac:dyDescent="0.25">
      <c r="B77" s="52"/>
      <c r="C77" s="306"/>
      <c r="D77" s="307"/>
      <c r="E77" s="46"/>
      <c r="F77" s="306"/>
      <c r="G77" s="307"/>
      <c r="H77" s="174"/>
      <c r="I77" s="175"/>
      <c r="J77" s="175"/>
      <c r="K77" s="175">
        <f t="shared" si="0"/>
        <v>0</v>
      </c>
    </row>
    <row r="78" spans="1:11" ht="15" customHeight="1" x14ac:dyDescent="0.25">
      <c r="B78" s="52"/>
      <c r="C78" s="52"/>
      <c r="D78" s="52"/>
      <c r="E78" s="52"/>
      <c r="F78" s="52"/>
      <c r="H78" s="43"/>
      <c r="I78" s="43"/>
      <c r="J78" s="43"/>
    </row>
    <row r="79" spans="1:11" x14ac:dyDescent="0.25">
      <c r="A79" s="7"/>
      <c r="B79" s="34" t="s">
        <v>51</v>
      </c>
    </row>
    <row r="80" spans="1:11" x14ac:dyDescent="0.25">
      <c r="B80" s="35" t="s">
        <v>52</v>
      </c>
    </row>
    <row r="81" spans="1:17" x14ac:dyDescent="0.25">
      <c r="C81" s="174" t="s">
        <v>897</v>
      </c>
      <c r="D81" s="178"/>
      <c r="E81" s="178"/>
      <c r="F81" s="178"/>
      <c r="G81" s="178"/>
      <c r="H81" s="178"/>
      <c r="I81" s="178"/>
      <c r="J81" s="178"/>
      <c r="K81" s="178"/>
    </row>
    <row r="82" spans="1:17" x14ac:dyDescent="0.25">
      <c r="C82" s="174" t="s">
        <v>891</v>
      </c>
      <c r="D82" s="178"/>
      <c r="E82" s="178"/>
      <c r="F82" s="178"/>
      <c r="G82" s="178"/>
      <c r="H82" s="178"/>
      <c r="I82" s="178"/>
      <c r="J82" s="178"/>
      <c r="K82" s="178"/>
    </row>
    <row r="83" spans="1:17" x14ac:dyDescent="0.25">
      <c r="C83" s="174" t="s">
        <v>899</v>
      </c>
      <c r="D83" s="178"/>
      <c r="E83" s="178"/>
      <c r="F83" s="178"/>
      <c r="G83" s="178"/>
      <c r="H83" s="178"/>
      <c r="I83" s="178"/>
      <c r="J83" s="178"/>
      <c r="K83" s="178"/>
    </row>
    <row r="84" spans="1:17" x14ac:dyDescent="0.25">
      <c r="C84" s="178"/>
      <c r="D84" s="178"/>
      <c r="E84" s="178"/>
      <c r="F84" s="178"/>
      <c r="G84" s="178"/>
      <c r="H84" s="178"/>
      <c r="I84" s="178"/>
      <c r="J84" s="178"/>
      <c r="K84" s="178"/>
    </row>
    <row r="86" spans="1:17" x14ac:dyDescent="0.25">
      <c r="A86" s="7"/>
      <c r="B86" s="34" t="s">
        <v>53</v>
      </c>
    </row>
    <row r="87" spans="1:17" ht="15" customHeight="1" x14ac:dyDescent="0.25">
      <c r="B87" s="314" t="s">
        <v>54</v>
      </c>
      <c r="C87" s="314"/>
      <c r="D87" s="314"/>
      <c r="E87" s="314"/>
      <c r="F87" s="314"/>
      <c r="G87" s="314"/>
      <c r="H87" s="314"/>
    </row>
    <row r="88" spans="1:17" ht="15" customHeight="1" x14ac:dyDescent="0.25">
      <c r="B88" s="52"/>
      <c r="C88" s="52"/>
      <c r="D88" s="52"/>
      <c r="E88" s="52"/>
      <c r="F88" s="52"/>
      <c r="G88" s="52"/>
      <c r="H88" s="52"/>
    </row>
    <row r="89" spans="1:17" ht="15" customHeight="1" x14ac:dyDescent="0.25">
      <c r="B89" s="52"/>
      <c r="C89" s="309" t="s">
        <v>55</v>
      </c>
      <c r="D89" s="310"/>
      <c r="E89" s="309" t="s">
        <v>56</v>
      </c>
      <c r="F89" s="310"/>
      <c r="G89" s="309" t="s">
        <v>57</v>
      </c>
      <c r="H89" s="311"/>
      <c r="I89" s="310"/>
      <c r="J89" s="52"/>
    </row>
    <row r="90" spans="1:17" ht="15" customHeight="1" x14ac:dyDescent="0.25">
      <c r="C90" s="199" t="s">
        <v>895</v>
      </c>
      <c r="D90" s="208"/>
      <c r="E90" s="312">
        <v>0.4</v>
      </c>
      <c r="F90" s="304"/>
      <c r="G90" s="312">
        <v>0.5</v>
      </c>
      <c r="H90" s="305"/>
      <c r="I90" s="304"/>
      <c r="J90" s="52"/>
    </row>
    <row r="91" spans="1:17" ht="15" customHeight="1" x14ac:dyDescent="0.25">
      <c r="C91" s="199" t="s">
        <v>896</v>
      </c>
      <c r="D91" s="207"/>
      <c r="E91" s="313">
        <v>0.5</v>
      </c>
      <c r="F91" s="307"/>
      <c r="G91" s="313">
        <v>0.6</v>
      </c>
      <c r="H91" s="308"/>
      <c r="I91" s="307"/>
      <c r="J91" s="52"/>
    </row>
    <row r="92" spans="1:17" ht="15" customHeight="1" x14ac:dyDescent="0.25">
      <c r="B92" s="52"/>
      <c r="C92" s="303"/>
      <c r="D92" s="304"/>
      <c r="E92" s="303"/>
      <c r="F92" s="304"/>
      <c r="G92" s="303"/>
      <c r="H92" s="305"/>
      <c r="I92" s="304"/>
      <c r="J92" s="52"/>
    </row>
    <row r="93" spans="1:17" ht="15" customHeight="1" x14ac:dyDescent="0.25">
      <c r="B93" s="52"/>
      <c r="C93" s="306"/>
      <c r="D93" s="307"/>
      <c r="E93" s="306"/>
      <c r="F93" s="307"/>
      <c r="G93" s="306"/>
      <c r="H93" s="308"/>
      <c r="I93" s="307"/>
      <c r="J93" s="52"/>
    </row>
    <row r="94" spans="1:17" ht="15" customHeight="1" x14ac:dyDescent="0.25">
      <c r="B94" s="52"/>
      <c r="C94" s="303"/>
      <c r="D94" s="304"/>
      <c r="E94" s="303"/>
      <c r="F94" s="304"/>
      <c r="G94" s="303"/>
      <c r="H94" s="305"/>
      <c r="I94" s="304"/>
      <c r="J94" s="52"/>
    </row>
    <row r="95" spans="1:17" ht="15" customHeight="1" x14ac:dyDescent="0.25">
      <c r="B95" s="52"/>
      <c r="C95" s="306"/>
      <c r="D95" s="307"/>
      <c r="E95" s="306"/>
      <c r="F95" s="307"/>
      <c r="G95" s="306"/>
      <c r="H95" s="308"/>
      <c r="I95" s="307"/>
      <c r="J95" s="52"/>
      <c r="O95" s="47"/>
      <c r="P95" s="48"/>
      <c r="Q95" s="47"/>
    </row>
    <row r="96" spans="1:17" ht="15" customHeight="1" x14ac:dyDescent="0.25">
      <c r="B96" s="52"/>
      <c r="C96" s="303"/>
      <c r="D96" s="304"/>
      <c r="E96" s="303"/>
      <c r="F96" s="304"/>
      <c r="G96" s="303"/>
      <c r="H96" s="305"/>
      <c r="I96" s="304"/>
      <c r="J96" s="52"/>
    </row>
    <row r="97" spans="2:10" ht="15" customHeight="1" x14ac:dyDescent="0.25">
      <c r="B97" s="52"/>
      <c r="C97" s="306"/>
      <c r="D97" s="307"/>
      <c r="E97" s="306"/>
      <c r="F97" s="307"/>
      <c r="G97" s="306"/>
      <c r="H97" s="308"/>
      <c r="I97" s="307"/>
      <c r="J97" s="52"/>
    </row>
    <row r="98" spans="2:10" x14ac:dyDescent="0.25">
      <c r="D98" s="49"/>
    </row>
  </sheetData>
  <sheetProtection password="C6A8" sheet="1" objects="1" scenarios="1"/>
  <mergeCells count="67">
    <mergeCell ref="B29:J29"/>
    <mergeCell ref="A1:J1"/>
    <mergeCell ref="E3:J4"/>
    <mergeCell ref="C7:J7"/>
    <mergeCell ref="C8:J8"/>
    <mergeCell ref="C9:J9"/>
    <mergeCell ref="B11:D11"/>
    <mergeCell ref="H11:J11"/>
    <mergeCell ref="G12:J12"/>
    <mergeCell ref="B15:B16"/>
    <mergeCell ref="B26:J26"/>
    <mergeCell ref="B27:J27"/>
    <mergeCell ref="B28:J28"/>
    <mergeCell ref="B54:J54"/>
    <mergeCell ref="B30:J30"/>
    <mergeCell ref="B31:J31"/>
    <mergeCell ref="B32:J32"/>
    <mergeCell ref="B38:J38"/>
    <mergeCell ref="B40:J40"/>
    <mergeCell ref="B42:J42"/>
    <mergeCell ref="B47:J47"/>
    <mergeCell ref="B48:J48"/>
    <mergeCell ref="B49:J49"/>
    <mergeCell ref="B52:J52"/>
    <mergeCell ref="B53:J53"/>
    <mergeCell ref="B57:J57"/>
    <mergeCell ref="B58:J58"/>
    <mergeCell ref="B65:J65"/>
    <mergeCell ref="B68:J68"/>
    <mergeCell ref="C70:D70"/>
    <mergeCell ref="F70:G70"/>
    <mergeCell ref="F73:G73"/>
    <mergeCell ref="F74:G74"/>
    <mergeCell ref="C75:D75"/>
    <mergeCell ref="F75:G75"/>
    <mergeCell ref="F71:G71"/>
    <mergeCell ref="F72:G72"/>
    <mergeCell ref="B87:H87"/>
    <mergeCell ref="C76:D76"/>
    <mergeCell ref="F76:G76"/>
    <mergeCell ref="C77:D77"/>
    <mergeCell ref="F77:G77"/>
    <mergeCell ref="C89:D89"/>
    <mergeCell ref="E89:F89"/>
    <mergeCell ref="G89:I89"/>
    <mergeCell ref="E90:F90"/>
    <mergeCell ref="G90:I90"/>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90:C91">
      <formula1>eval</formula1>
    </dataValidation>
    <dataValidation type="list" allowBlank="1" showInputMessage="1" showErrorMessage="1" sqref="C81:C83">
      <formula1>metdoc</formula1>
    </dataValidation>
    <dataValidation type="list" allowBlank="1" showInputMessage="1" showErrorMessage="1" sqref="C71:C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10241"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10241" r:id="rId4" name="CheckBox1"/>
      </mc:Fallback>
    </mc:AlternateContent>
    <mc:AlternateContent xmlns:mc="http://schemas.openxmlformats.org/markup-compatibility/2006">
      <mc:Choice Requires="x14">
        <control shapeId="10242"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10242" r:id="rId6" name="CheckBox2"/>
      </mc:Fallback>
    </mc:AlternateContent>
    <mc:AlternateContent xmlns:mc="http://schemas.openxmlformats.org/markup-compatibility/2006">
      <mc:Choice Requires="x14">
        <control shapeId="10243"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0244"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245"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246"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247"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0248"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0249"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0250"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0251"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0252"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0253"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0254"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8">
    <tabColor theme="0"/>
  </sheetPr>
  <dimension ref="A1:AM98"/>
  <sheetViews>
    <sheetView topLeftCell="C80" workbookViewId="0">
      <selection activeCell="C95" sqref="C95:D95"/>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4.5" customHeight="1" x14ac:dyDescent="0.25">
      <c r="C5" s="417" t="s">
        <v>800</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v>6</v>
      </c>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v>6</v>
      </c>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240</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242</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2" t="s">
        <v>86</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87</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C58" s="302" t="s">
        <v>63</v>
      </c>
      <c r="D58" s="302"/>
      <c r="E58" s="302"/>
      <c r="F58" s="302"/>
      <c r="G58" s="302"/>
      <c r="H58" s="302"/>
      <c r="I58" s="302"/>
      <c r="J58" s="302"/>
      <c r="K58" s="302"/>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B59" s="219" t="s">
        <v>195</v>
      </c>
      <c r="C59" s="219" t="s">
        <v>46</v>
      </c>
      <c r="D59" s="219"/>
      <c r="E59" s="220"/>
      <c r="F59" s="220"/>
      <c r="G59" s="220"/>
      <c r="H59" s="220"/>
      <c r="I59" s="220"/>
      <c r="J59" s="220"/>
      <c r="K59" s="221"/>
      <c r="AL59" s="65"/>
    </row>
    <row r="60" spans="1:39" ht="33" customHeight="1" x14ac:dyDescent="0.25">
      <c r="B60" s="285" t="s">
        <v>47</v>
      </c>
      <c r="C60" s="285"/>
      <c r="D60" s="285"/>
      <c r="E60" s="285"/>
      <c r="F60" s="285"/>
      <c r="G60" s="220"/>
      <c r="H60" s="222"/>
      <c r="I60" s="222"/>
      <c r="J60" s="221"/>
      <c r="K60" s="221"/>
      <c r="AM60"/>
    </row>
    <row r="61" spans="1:39" s="66" customFormat="1" ht="31.5" customHeight="1" x14ac:dyDescent="0.25">
      <c r="A61" s="67"/>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B62" s="220"/>
      <c r="C62" s="290" t="s">
        <v>243</v>
      </c>
      <c r="D62" s="426"/>
      <c r="E62" s="254">
        <v>60</v>
      </c>
      <c r="F62" s="286">
        <v>5</v>
      </c>
      <c r="G62" s="287"/>
      <c r="H62" s="220"/>
      <c r="I62" s="220"/>
      <c r="J62" s="221"/>
      <c r="K62" s="221"/>
      <c r="AM62"/>
    </row>
    <row r="63" spans="1:39" ht="15.75" customHeight="1" x14ac:dyDescent="0.25">
      <c r="B63" s="220"/>
      <c r="C63" s="416" t="s">
        <v>244</v>
      </c>
      <c r="D63" s="425"/>
      <c r="E63" s="255">
        <v>25</v>
      </c>
      <c r="F63" s="345">
        <v>10</v>
      </c>
      <c r="G63" s="347"/>
      <c r="H63" s="231"/>
      <c r="I63" s="231"/>
      <c r="J63" s="231"/>
      <c r="K63" s="231"/>
      <c r="AM63"/>
    </row>
    <row r="64" spans="1:39" ht="15.75" customHeight="1" x14ac:dyDescent="0.25">
      <c r="B64" s="220"/>
      <c r="C64" s="290" t="s">
        <v>107</v>
      </c>
      <c r="D64" s="426"/>
      <c r="E64" s="254">
        <v>20</v>
      </c>
      <c r="F64" s="286">
        <v>100</v>
      </c>
      <c r="G64" s="287"/>
      <c r="H64" s="220"/>
      <c r="I64" s="220"/>
      <c r="J64" s="221"/>
      <c r="K64" s="221"/>
      <c r="AM64"/>
    </row>
    <row r="65" spans="2:39" customFormat="1" ht="15" x14ac:dyDescent="0.25">
      <c r="B65" s="220"/>
      <c r="C65" s="416" t="s">
        <v>106</v>
      </c>
      <c r="D65" s="425"/>
      <c r="E65" s="255">
        <v>55</v>
      </c>
      <c r="F65" s="345">
        <v>90</v>
      </c>
      <c r="G65" s="347"/>
      <c r="H65" s="220"/>
      <c r="I65" s="220"/>
      <c r="J65" s="221"/>
      <c r="K65" s="221"/>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row>
    <row r="66" spans="2:39" customFormat="1" ht="15" x14ac:dyDescent="0.25">
      <c r="B66" s="220"/>
      <c r="C66" s="290" t="s">
        <v>76</v>
      </c>
      <c r="D66" s="287"/>
      <c r="E66" s="254">
        <v>60</v>
      </c>
      <c r="F66" s="286">
        <v>20</v>
      </c>
      <c r="G66" s="287"/>
      <c r="H66" s="220"/>
      <c r="I66" s="220"/>
      <c r="J66" s="221"/>
      <c r="K66" s="221"/>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row>
    <row r="67" spans="2:39" customFormat="1" ht="15" x14ac:dyDescent="0.25">
      <c r="B67" s="220"/>
      <c r="C67" s="416" t="s">
        <v>245</v>
      </c>
      <c r="D67" s="425"/>
      <c r="E67" s="255">
        <v>65</v>
      </c>
      <c r="F67" s="345">
        <v>10</v>
      </c>
      <c r="G67" s="347"/>
      <c r="H67" s="220"/>
      <c r="I67" s="220"/>
      <c r="J67" s="221"/>
      <c r="K67" s="221"/>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row>
    <row r="68" spans="2:39" customFormat="1" ht="15" x14ac:dyDescent="0.25">
      <c r="B68" s="220"/>
      <c r="C68" s="290" t="s">
        <v>246</v>
      </c>
      <c r="D68" s="287"/>
      <c r="E68" s="254">
        <v>10</v>
      </c>
      <c r="F68" s="286">
        <v>10</v>
      </c>
      <c r="G68" s="287"/>
      <c r="H68" s="220"/>
      <c r="I68" s="220"/>
      <c r="J68" s="221"/>
      <c r="K68" s="221"/>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row>
    <row r="69" spans="2:39" customFormat="1" ht="15" x14ac:dyDescent="0.25">
      <c r="B69" s="220"/>
      <c r="C69" s="416" t="s">
        <v>247</v>
      </c>
      <c r="D69" s="425"/>
      <c r="E69" s="255">
        <v>5</v>
      </c>
      <c r="F69" s="345">
        <v>100</v>
      </c>
      <c r="G69" s="347"/>
      <c r="H69" s="220"/>
      <c r="I69" s="220"/>
      <c r="J69" s="221"/>
      <c r="K69" s="221"/>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row>
    <row r="70" spans="2:39" customFormat="1" ht="15" x14ac:dyDescent="0.25">
      <c r="B70" s="220"/>
      <c r="C70" s="220"/>
      <c r="D70" s="235"/>
      <c r="E70" s="236"/>
      <c r="F70" s="220"/>
      <c r="G70" s="220"/>
      <c r="H70" s="220"/>
      <c r="I70" s="220"/>
      <c r="J70" s="221"/>
      <c r="K70" s="221"/>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row>
    <row r="71" spans="2:39" customFormat="1" ht="15" x14ac:dyDescent="0.25">
      <c r="B71" s="220"/>
      <c r="C71" s="220"/>
      <c r="D71" s="235"/>
      <c r="E71" s="236"/>
      <c r="F71" s="220"/>
      <c r="G71" s="220"/>
      <c r="H71" s="220"/>
      <c r="I71" s="220"/>
      <c r="J71" s="221"/>
      <c r="K71" s="221"/>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row>
    <row r="72" spans="2:39" customFormat="1" ht="15" x14ac:dyDescent="0.25">
      <c r="B72" s="220"/>
      <c r="C72" s="220"/>
      <c r="D72" s="290"/>
      <c r="E72" s="287"/>
      <c r="F72" s="220"/>
      <c r="G72" s="220"/>
      <c r="H72" s="220"/>
      <c r="I72" s="220"/>
      <c r="J72" s="221"/>
      <c r="K72" s="221"/>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row>
    <row r="73" spans="2:39" customFormat="1" ht="15" x14ac:dyDescent="0.25">
      <c r="B73" s="219" t="s">
        <v>204</v>
      </c>
      <c r="C73" s="219" t="s">
        <v>51</v>
      </c>
      <c r="D73" s="220"/>
      <c r="E73" s="220"/>
      <c r="F73" s="220"/>
      <c r="G73" s="220"/>
      <c r="H73" s="220"/>
      <c r="I73" s="220"/>
      <c r="J73" s="220"/>
      <c r="K73" s="221"/>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69"/>
    </row>
    <row r="74" spans="2:39" customFormat="1" ht="15" x14ac:dyDescent="0.25">
      <c r="B74" s="220"/>
      <c r="C74" s="237" t="s">
        <v>52</v>
      </c>
      <c r="D74" s="220"/>
      <c r="E74" s="220"/>
      <c r="F74" s="220"/>
      <c r="G74" s="220"/>
      <c r="H74" s="220"/>
      <c r="I74" s="220"/>
      <c r="J74" s="220"/>
      <c r="K74" s="221"/>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row>
    <row r="75" spans="2:39" customFormat="1" ht="15" x14ac:dyDescent="0.25">
      <c r="B75" s="220">
        <v>1</v>
      </c>
      <c r="C75" s="342" t="s">
        <v>80</v>
      </c>
      <c r="D75" s="342"/>
      <c r="E75" s="342"/>
      <c r="F75" s="342"/>
      <c r="G75" s="342"/>
      <c r="H75" s="342"/>
      <c r="I75" s="342"/>
      <c r="J75" s="342"/>
      <c r="K75" s="342"/>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spans="2:39" customFormat="1" ht="15" x14ac:dyDescent="0.25">
      <c r="B76" s="220">
        <v>2</v>
      </c>
      <c r="C76" s="291" t="s">
        <v>72</v>
      </c>
      <c r="D76" s="342"/>
      <c r="E76" s="342"/>
      <c r="F76" s="342"/>
      <c r="G76" s="342"/>
      <c r="H76" s="342"/>
      <c r="I76" s="342"/>
      <c r="J76" s="342"/>
      <c r="K76" s="342"/>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row>
    <row r="77" spans="2:39" customFormat="1" ht="15" x14ac:dyDescent="0.25">
      <c r="B77" s="220">
        <v>3</v>
      </c>
      <c r="C77" s="342" t="s">
        <v>79</v>
      </c>
      <c r="D77" s="342"/>
      <c r="E77" s="342"/>
      <c r="F77" s="342"/>
      <c r="G77" s="342"/>
      <c r="H77" s="342"/>
      <c r="I77" s="342"/>
      <c r="J77" s="342"/>
      <c r="K77" s="342"/>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row>
    <row r="78" spans="2:39" customFormat="1" ht="15" x14ac:dyDescent="0.25">
      <c r="B78" s="220">
        <v>4</v>
      </c>
      <c r="C78" s="231" t="s">
        <v>71</v>
      </c>
      <c r="D78" s="231"/>
      <c r="E78" s="231"/>
      <c r="F78" s="231"/>
      <c r="G78" s="231"/>
      <c r="H78" s="231"/>
      <c r="I78" s="231"/>
      <c r="J78" s="231"/>
      <c r="K78" s="231"/>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row>
    <row r="79" spans="2:39" customFormat="1" ht="15" x14ac:dyDescent="0.25">
      <c r="B79" s="220">
        <v>5</v>
      </c>
      <c r="C79" s="231" t="s">
        <v>101</v>
      </c>
      <c r="D79" s="231"/>
      <c r="E79" s="231"/>
      <c r="F79" s="231"/>
      <c r="G79" s="231"/>
      <c r="H79" s="231"/>
      <c r="I79" s="231"/>
      <c r="J79" s="231"/>
      <c r="K79" s="231"/>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2:39" customFormat="1" ht="15" x14ac:dyDescent="0.25">
      <c r="B80" s="220">
        <v>6</v>
      </c>
      <c r="C80" s="231" t="s">
        <v>76</v>
      </c>
      <c r="D80" s="231"/>
      <c r="E80" s="231"/>
      <c r="F80" s="231"/>
      <c r="G80" s="231"/>
      <c r="H80" s="231"/>
      <c r="I80" s="231"/>
      <c r="J80" s="231"/>
      <c r="K80" s="231"/>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row>
    <row r="81" spans="1:39" x14ac:dyDescent="0.25">
      <c r="B81" s="220">
        <v>7</v>
      </c>
      <c r="C81" s="229" t="s">
        <v>248</v>
      </c>
      <c r="D81" s="231"/>
      <c r="E81" s="231"/>
      <c r="F81" s="231"/>
      <c r="G81" s="231"/>
      <c r="H81" s="231"/>
      <c r="I81" s="231"/>
      <c r="J81" s="231"/>
      <c r="K81" s="231"/>
    </row>
    <row r="82" spans="1:39" x14ac:dyDescent="0.25">
      <c r="B82" s="220">
        <v>8</v>
      </c>
      <c r="C82" s="229"/>
      <c r="D82" s="231"/>
      <c r="E82" s="231"/>
      <c r="F82" s="231"/>
      <c r="G82" s="231"/>
      <c r="H82" s="231"/>
      <c r="I82" s="231"/>
      <c r="J82" s="231"/>
      <c r="K82" s="231"/>
    </row>
    <row r="83" spans="1:39" x14ac:dyDescent="0.25">
      <c r="B83" s="220">
        <v>9</v>
      </c>
      <c r="C83" s="229"/>
      <c r="D83" s="231"/>
      <c r="E83" s="231"/>
      <c r="F83" s="231"/>
      <c r="G83" s="231"/>
      <c r="H83" s="231"/>
      <c r="I83" s="231"/>
      <c r="J83" s="231"/>
      <c r="K83" s="231"/>
    </row>
    <row r="84" spans="1:39" x14ac:dyDescent="0.25">
      <c r="B84" s="220">
        <v>10</v>
      </c>
      <c r="C84" s="291"/>
      <c r="D84" s="291"/>
      <c r="E84" s="291"/>
      <c r="F84" s="291"/>
      <c r="G84" s="291"/>
      <c r="H84" s="291"/>
      <c r="I84" s="291"/>
      <c r="J84" s="291"/>
      <c r="K84" s="291"/>
    </row>
    <row r="85" spans="1:39" x14ac:dyDescent="0.25">
      <c r="B85" s="220">
        <v>11</v>
      </c>
      <c r="C85" s="292"/>
      <c r="D85" s="293"/>
      <c r="E85" s="293"/>
      <c r="F85" s="293"/>
      <c r="G85" s="238"/>
      <c r="H85" s="238"/>
      <c r="I85" s="220"/>
      <c r="J85" s="220"/>
      <c r="K85" s="221"/>
    </row>
    <row r="86" spans="1:39" x14ac:dyDescent="0.25">
      <c r="B86" s="220"/>
      <c r="C86" s="220"/>
      <c r="D86" s="220"/>
      <c r="E86" s="220"/>
      <c r="F86" s="220"/>
      <c r="G86" s="220"/>
      <c r="H86" s="220"/>
      <c r="I86" s="220"/>
      <c r="J86" s="220"/>
      <c r="K86" s="221"/>
    </row>
    <row r="87" spans="1:39" x14ac:dyDescent="0.25">
      <c r="B87" s="219" t="s">
        <v>207</v>
      </c>
      <c r="C87" s="219" t="s">
        <v>53</v>
      </c>
      <c r="D87" s="220"/>
      <c r="E87" s="220"/>
      <c r="F87" s="220"/>
      <c r="G87" s="220"/>
      <c r="H87" s="220"/>
      <c r="I87" s="220"/>
      <c r="J87" s="220"/>
      <c r="K87" s="221"/>
    </row>
    <row r="88" spans="1:39" ht="31.5" customHeight="1" x14ac:dyDescent="0.25">
      <c r="B88" s="220"/>
      <c r="C88" s="285" t="s">
        <v>54</v>
      </c>
      <c r="D88" s="285"/>
      <c r="E88" s="285"/>
      <c r="F88" s="285"/>
      <c r="G88" s="285"/>
      <c r="H88" s="220"/>
      <c r="I88" s="222"/>
      <c r="J88" s="222"/>
      <c r="K88" s="221"/>
    </row>
    <row r="89" spans="1:39" s="66" customFormat="1" ht="30.75" customHeight="1" x14ac:dyDescent="0.25">
      <c r="A89" s="67"/>
      <c r="B89" s="222"/>
      <c r="C89" s="420" t="s">
        <v>55</v>
      </c>
      <c r="D89" s="421"/>
      <c r="E89" s="420" t="s">
        <v>56</v>
      </c>
      <c r="F89" s="421"/>
      <c r="G89" s="420" t="s">
        <v>57</v>
      </c>
      <c r="H89" s="422"/>
      <c r="I89" s="421"/>
      <c r="J89" s="225"/>
      <c r="K89" s="225"/>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58"/>
    </row>
    <row r="90" spans="1:39" ht="15.75" customHeight="1" x14ac:dyDescent="0.25">
      <c r="B90" s="220"/>
      <c r="C90" s="290" t="s">
        <v>249</v>
      </c>
      <c r="D90" s="287"/>
      <c r="E90" s="286">
        <v>20</v>
      </c>
      <c r="F90" s="287"/>
      <c r="G90" s="286">
        <v>25</v>
      </c>
      <c r="H90" s="348"/>
      <c r="I90" s="287"/>
      <c r="J90" s="221"/>
      <c r="K90" s="221"/>
      <c r="AK90"/>
      <c r="AL90"/>
      <c r="AM90"/>
    </row>
    <row r="91" spans="1:39" x14ac:dyDescent="0.25">
      <c r="B91" s="220"/>
      <c r="C91" s="416" t="s">
        <v>250</v>
      </c>
      <c r="D91" s="347"/>
      <c r="E91" s="345">
        <v>10</v>
      </c>
      <c r="F91" s="347"/>
      <c r="G91" s="345">
        <v>20</v>
      </c>
      <c r="H91" s="346"/>
      <c r="I91" s="347"/>
      <c r="J91" s="221"/>
      <c r="K91" s="221"/>
      <c r="AK91"/>
      <c r="AL91"/>
      <c r="AM91"/>
    </row>
    <row r="92" spans="1:39" x14ac:dyDescent="0.25">
      <c r="B92" s="220"/>
      <c r="C92" s="290" t="s">
        <v>76</v>
      </c>
      <c r="D92" s="287"/>
      <c r="E92" s="286">
        <v>20</v>
      </c>
      <c r="F92" s="287"/>
      <c r="G92" s="286">
        <v>30</v>
      </c>
      <c r="H92" s="348"/>
      <c r="I92" s="287"/>
      <c r="J92" s="221"/>
      <c r="K92" s="221"/>
      <c r="AK92"/>
      <c r="AL92"/>
      <c r="AM92"/>
    </row>
    <row r="93" spans="1:39" x14ac:dyDescent="0.25">
      <c r="B93" s="220"/>
      <c r="C93" s="416" t="s">
        <v>251</v>
      </c>
      <c r="D93" s="347"/>
      <c r="E93" s="345">
        <v>5</v>
      </c>
      <c r="F93" s="347"/>
      <c r="G93" s="345">
        <v>10</v>
      </c>
      <c r="H93" s="346"/>
      <c r="I93" s="347"/>
      <c r="J93" s="221"/>
      <c r="K93" s="221"/>
      <c r="AK93"/>
      <c r="AL93"/>
      <c r="AM93"/>
    </row>
    <row r="94" spans="1:39" x14ac:dyDescent="0.25">
      <c r="B94" s="220"/>
      <c r="C94" s="290" t="s">
        <v>70</v>
      </c>
      <c r="D94" s="287"/>
      <c r="E94" s="286">
        <v>5</v>
      </c>
      <c r="F94" s="287"/>
      <c r="G94" s="286">
        <v>5</v>
      </c>
      <c r="H94" s="348"/>
      <c r="I94" s="287"/>
      <c r="J94" s="221"/>
      <c r="K94" s="221"/>
      <c r="AM94"/>
    </row>
    <row r="95" spans="1:39" x14ac:dyDescent="0.25">
      <c r="B95" s="220"/>
      <c r="C95" s="416" t="s">
        <v>252</v>
      </c>
      <c r="D95" s="347"/>
      <c r="E95" s="345">
        <v>25</v>
      </c>
      <c r="F95" s="347"/>
      <c r="G95" s="345">
        <v>30</v>
      </c>
      <c r="H95" s="346"/>
      <c r="I95" s="347"/>
      <c r="J95" s="221"/>
      <c r="K95" s="221"/>
      <c r="AM95"/>
    </row>
    <row r="96" spans="1:39" x14ac:dyDescent="0.25">
      <c r="B96" s="220"/>
      <c r="C96" s="220"/>
      <c r="D96" s="228"/>
      <c r="E96" s="242"/>
      <c r="F96" s="220"/>
      <c r="G96" s="220"/>
      <c r="H96" s="220"/>
      <c r="I96" s="220"/>
      <c r="J96" s="221"/>
      <c r="K96" s="221"/>
      <c r="AM96"/>
    </row>
    <row r="97" spans="1:39" x14ac:dyDescent="0.25">
      <c r="D97" s="70"/>
      <c r="E97" s="75"/>
      <c r="J97" s="58"/>
      <c r="AM97"/>
    </row>
    <row r="98" spans="1:39" ht="15" x14ac:dyDescent="0.25">
      <c r="A98"/>
      <c r="D98" s="70"/>
      <c r="E98" s="75"/>
      <c r="J98" s="58"/>
      <c r="AM98"/>
    </row>
  </sheetData>
  <sheetProtection password="C6A8" sheet="1" objects="1" scenarios="1"/>
  <mergeCells count="58">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68:D68"/>
    <mergeCell ref="F68:G68"/>
    <mergeCell ref="C69:D69"/>
    <mergeCell ref="F69:G69"/>
    <mergeCell ref="C89:D89"/>
    <mergeCell ref="E89:F89"/>
    <mergeCell ref="G89:I89"/>
    <mergeCell ref="C63:D63"/>
    <mergeCell ref="F63:G63"/>
    <mergeCell ref="C64:D64"/>
    <mergeCell ref="C65:D65"/>
    <mergeCell ref="F62:G62"/>
    <mergeCell ref="A1:G1"/>
    <mergeCell ref="C5:F5"/>
    <mergeCell ref="C47:K47"/>
    <mergeCell ref="C48:K48"/>
    <mergeCell ref="C49:K49"/>
    <mergeCell ref="C42:K42"/>
    <mergeCell ref="C50:K50"/>
    <mergeCell ref="C51:K51"/>
    <mergeCell ref="C56:K56"/>
    <mergeCell ref="C57:K57"/>
    <mergeCell ref="B60:F60"/>
    <mergeCell ref="C58:K58"/>
    <mergeCell ref="C61:D61"/>
    <mergeCell ref="F61:G61"/>
    <mergeCell ref="C88:G88"/>
    <mergeCell ref="F64:G64"/>
    <mergeCell ref="F65:G65"/>
    <mergeCell ref="D72:E72"/>
    <mergeCell ref="C75:K75"/>
    <mergeCell ref="C76:K76"/>
    <mergeCell ref="C77:K77"/>
    <mergeCell ref="C84:K84"/>
    <mergeCell ref="C85:F85"/>
    <mergeCell ref="C66:D66"/>
    <mergeCell ref="F66:G66"/>
    <mergeCell ref="C67:D67"/>
    <mergeCell ref="F67:G67"/>
    <mergeCell ref="C62:D62"/>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Q97"/>
  <sheetViews>
    <sheetView topLeftCell="A64" zoomScaleNormal="100" workbookViewId="0">
      <selection activeCell="C94" sqref="C94"/>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232</v>
      </c>
      <c r="D3" s="4" t="s">
        <v>2</v>
      </c>
      <c r="E3" s="327" t="s">
        <v>233</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234</v>
      </c>
      <c r="D7" s="328"/>
      <c r="E7" s="328"/>
      <c r="F7" s="328"/>
      <c r="G7" s="328"/>
      <c r="H7" s="328"/>
      <c r="I7" s="328"/>
      <c r="J7" s="328"/>
      <c r="P7" s="5" t="s">
        <v>10</v>
      </c>
    </row>
    <row r="8" spans="1:16" ht="15.75" x14ac:dyDescent="0.25">
      <c r="B8" s="1" t="s">
        <v>11</v>
      </c>
      <c r="C8" s="328" t="s">
        <v>233</v>
      </c>
      <c r="D8" s="328"/>
      <c r="E8" s="328"/>
      <c r="F8" s="328"/>
      <c r="G8" s="328"/>
      <c r="H8" s="328"/>
      <c r="I8" s="328"/>
      <c r="J8" s="328"/>
      <c r="M8" s="9"/>
      <c r="N8" s="9"/>
      <c r="O8" s="9"/>
      <c r="P8" s="5" t="s">
        <v>12</v>
      </c>
    </row>
    <row r="9" spans="1:16" ht="15.75" x14ac:dyDescent="0.25">
      <c r="B9" s="1" t="s">
        <v>13</v>
      </c>
      <c r="C9" s="328" t="s">
        <v>235</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c r="G16" s="23" t="s">
        <v>23</v>
      </c>
      <c r="H16" s="24">
        <v>6</v>
      </c>
      <c r="J16" s="18"/>
      <c r="L16" s="21"/>
      <c r="M16" s="15"/>
      <c r="N16" s="22"/>
      <c r="O16" s="15"/>
      <c r="P16" s="9"/>
    </row>
    <row r="17" spans="1:16" x14ac:dyDescent="0.25">
      <c r="B17" s="25"/>
      <c r="D17" s="26" t="s">
        <v>24</v>
      </c>
      <c r="E17" s="27"/>
      <c r="F17" s="17"/>
      <c r="G17" s="26" t="s">
        <v>25</v>
      </c>
      <c r="H17" s="27">
        <v>6</v>
      </c>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236</v>
      </c>
      <c r="C26" s="300"/>
      <c r="D26" s="300"/>
      <c r="E26" s="300"/>
      <c r="F26" s="300"/>
      <c r="G26" s="300"/>
      <c r="H26" s="300"/>
      <c r="I26" s="300"/>
      <c r="J26" s="300"/>
      <c r="L26" s="36"/>
      <c r="N26" s="36"/>
    </row>
    <row r="27" spans="1:16" s="31" customFormat="1" x14ac:dyDescent="0.25">
      <c r="A27">
        <v>2</v>
      </c>
      <c r="B27" s="300" t="s">
        <v>214</v>
      </c>
      <c r="C27" s="300"/>
      <c r="D27" s="300"/>
      <c r="E27" s="300"/>
      <c r="F27" s="300"/>
      <c r="G27" s="300"/>
      <c r="H27" s="300"/>
      <c r="I27" s="300"/>
      <c r="J27" s="300"/>
      <c r="L27" s="36"/>
      <c r="N27" s="36"/>
    </row>
    <row r="28" spans="1:16" s="31" customFormat="1" x14ac:dyDescent="0.25">
      <c r="A28">
        <v>3</v>
      </c>
      <c r="B28" s="300" t="s">
        <v>237</v>
      </c>
      <c r="C28" s="300"/>
      <c r="D28" s="300"/>
      <c r="E28" s="300"/>
      <c r="F28" s="300"/>
      <c r="G28" s="300"/>
      <c r="H28" s="300"/>
      <c r="I28" s="300"/>
      <c r="J28" s="300"/>
      <c r="L28" s="36"/>
      <c r="N28" s="36"/>
    </row>
    <row r="29" spans="1:16" s="31" customFormat="1" x14ac:dyDescent="0.25">
      <c r="A29">
        <v>4</v>
      </c>
      <c r="B29" s="300" t="s">
        <v>113</v>
      </c>
      <c r="C29" s="300"/>
      <c r="D29" s="300"/>
      <c r="E29" s="300"/>
      <c r="F29" s="300"/>
      <c r="G29" s="300"/>
      <c r="H29" s="300"/>
      <c r="I29" s="300"/>
      <c r="J29" s="300"/>
      <c r="L29" s="36"/>
      <c r="N29" s="36"/>
    </row>
    <row r="30" spans="1:16" s="31" customFormat="1" x14ac:dyDescent="0.25">
      <c r="A30">
        <v>5</v>
      </c>
      <c r="B30" s="300" t="s">
        <v>92</v>
      </c>
      <c r="C30" s="300"/>
      <c r="D30" s="300"/>
      <c r="E30" s="300"/>
      <c r="F30" s="300"/>
      <c r="G30" s="300"/>
      <c r="H30" s="300"/>
      <c r="I30" s="300"/>
      <c r="J30" s="300"/>
      <c r="L30" s="36"/>
      <c r="N30" s="36"/>
    </row>
    <row r="31" spans="1:16" s="31" customFormat="1" x14ac:dyDescent="0.25">
      <c r="A31">
        <v>6</v>
      </c>
      <c r="B31" s="317" t="s">
        <v>217</v>
      </c>
      <c r="C31" s="317"/>
      <c r="D31" s="317"/>
      <c r="E31" s="317"/>
      <c r="F31" s="317"/>
      <c r="G31" s="317"/>
      <c r="H31" s="317"/>
      <c r="I31" s="317"/>
      <c r="J31" s="317"/>
      <c r="L31" s="36"/>
      <c r="N31" s="36"/>
    </row>
    <row r="32" spans="1:16" s="31" customFormat="1" x14ac:dyDescent="0.25">
      <c r="A32">
        <v>7</v>
      </c>
      <c r="B32" s="300" t="s">
        <v>238</v>
      </c>
      <c r="C32" s="300"/>
      <c r="D32" s="300"/>
      <c r="E32" s="300"/>
      <c r="F32" s="300"/>
      <c r="G32" s="300"/>
      <c r="H32" s="300"/>
      <c r="I32" s="300"/>
      <c r="J32" s="300"/>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35.25" customHeight="1" x14ac:dyDescent="0.25">
      <c r="B38" s="319" t="s">
        <v>239</v>
      </c>
      <c r="C38" s="319"/>
      <c r="D38" s="319"/>
      <c r="E38" s="319"/>
      <c r="F38" s="319"/>
      <c r="G38" s="319"/>
      <c r="H38" s="319"/>
      <c r="I38" s="319"/>
      <c r="J38" s="319"/>
    </row>
    <row r="39" spans="1:14" x14ac:dyDescent="0.25">
      <c r="B39" s="38" t="s">
        <v>39</v>
      </c>
      <c r="C39" s="38"/>
      <c r="D39" s="38"/>
      <c r="E39" s="38"/>
      <c r="F39" s="38"/>
      <c r="G39" s="38"/>
      <c r="H39" s="38"/>
      <c r="I39" s="38"/>
      <c r="J39" s="38"/>
    </row>
    <row r="40" spans="1:14" ht="39.75" customHeight="1" x14ac:dyDescent="0.25">
      <c r="B40" s="319" t="s">
        <v>240</v>
      </c>
      <c r="C40" s="322"/>
      <c r="D40" s="322"/>
      <c r="E40" s="322"/>
      <c r="F40" s="322"/>
      <c r="G40" s="322"/>
      <c r="H40" s="322"/>
      <c r="I40" s="322"/>
      <c r="J40" s="322"/>
    </row>
    <row r="41" spans="1:14" x14ac:dyDescent="0.25">
      <c r="B41" s="38" t="s">
        <v>40</v>
      </c>
      <c r="C41" s="38"/>
      <c r="D41" s="38"/>
      <c r="E41" s="38"/>
      <c r="F41" s="38"/>
      <c r="G41" s="38"/>
      <c r="H41" s="38"/>
      <c r="I41" s="38"/>
      <c r="J41" s="38"/>
    </row>
    <row r="42" spans="1:14" ht="50.25" customHeight="1" x14ac:dyDescent="0.25">
      <c r="B42" s="319" t="s">
        <v>241</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242</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3" t="s">
        <v>86</v>
      </c>
      <c r="C57" s="423"/>
      <c r="D57" s="423"/>
      <c r="E57" s="423"/>
      <c r="F57" s="423"/>
      <c r="G57" s="423"/>
      <c r="H57" s="423"/>
      <c r="I57" s="423"/>
      <c r="J57" s="423"/>
    </row>
    <row r="58" spans="1:10" x14ac:dyDescent="0.25">
      <c r="A58">
        <v>2</v>
      </c>
      <c r="B58" s="423" t="s">
        <v>87</v>
      </c>
      <c r="C58" s="423"/>
      <c r="D58" s="423"/>
      <c r="E58" s="423"/>
      <c r="F58" s="423"/>
      <c r="G58" s="423"/>
      <c r="H58" s="423"/>
      <c r="I58" s="423"/>
      <c r="J58" s="423"/>
    </row>
    <row r="59" spans="1:10" x14ac:dyDescent="0.25">
      <c r="A59">
        <v>3</v>
      </c>
      <c r="B59" s="423" t="s">
        <v>63</v>
      </c>
      <c r="C59" s="423"/>
      <c r="D59" s="423"/>
      <c r="E59" s="423"/>
      <c r="F59" s="423"/>
      <c r="G59" s="423"/>
      <c r="H59" s="423"/>
      <c r="I59" s="423"/>
      <c r="J59" s="423"/>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SUM(E71:E76)</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SUM(K71:K76)</f>
        <v>107</v>
      </c>
    </row>
    <row r="71" spans="1:11" ht="15" customHeight="1" x14ac:dyDescent="0.25">
      <c r="C71" s="174" t="s">
        <v>876</v>
      </c>
      <c r="D71" s="210"/>
      <c r="E71" s="76">
        <v>60</v>
      </c>
      <c r="F71" s="340">
        <v>0.05</v>
      </c>
      <c r="G71" s="341"/>
      <c r="H71" s="174"/>
      <c r="I71" s="175"/>
      <c r="J71" s="175"/>
      <c r="K71" s="175">
        <f t="shared" ref="K71:K76" si="0">E71*F71</f>
        <v>3</v>
      </c>
    </row>
    <row r="72" spans="1:11" ht="15" customHeight="1" x14ac:dyDescent="0.25">
      <c r="C72" s="174" t="s">
        <v>877</v>
      </c>
      <c r="D72" s="211"/>
      <c r="E72" s="77">
        <v>90</v>
      </c>
      <c r="F72" s="349">
        <v>0.1</v>
      </c>
      <c r="G72" s="350"/>
      <c r="H72" s="174"/>
      <c r="I72" s="175"/>
      <c r="J72" s="175"/>
      <c r="K72" s="175">
        <f t="shared" si="0"/>
        <v>9</v>
      </c>
    </row>
    <row r="73" spans="1:11" ht="15" customHeight="1" x14ac:dyDescent="0.25">
      <c r="C73" s="174" t="s">
        <v>874</v>
      </c>
      <c r="D73" s="210"/>
      <c r="E73" s="76">
        <v>20</v>
      </c>
      <c r="F73" s="340">
        <v>1</v>
      </c>
      <c r="G73" s="341"/>
      <c r="H73" s="174"/>
      <c r="I73" s="175"/>
      <c r="J73" s="175"/>
      <c r="K73" s="175">
        <f t="shared" si="0"/>
        <v>20</v>
      </c>
    </row>
    <row r="74" spans="1:11" ht="15" customHeight="1" x14ac:dyDescent="0.25">
      <c r="C74" s="174" t="s">
        <v>890</v>
      </c>
      <c r="D74" s="211"/>
      <c r="E74" s="77">
        <v>115</v>
      </c>
      <c r="F74" s="349">
        <v>0.6</v>
      </c>
      <c r="G74" s="350"/>
      <c r="H74" s="174"/>
      <c r="I74" s="175"/>
      <c r="J74" s="175"/>
      <c r="K74" s="175">
        <f t="shared" si="0"/>
        <v>69</v>
      </c>
    </row>
    <row r="75" spans="1:11" ht="15" customHeight="1" x14ac:dyDescent="0.25">
      <c r="C75" s="174" t="s">
        <v>882</v>
      </c>
      <c r="D75" s="208"/>
      <c r="E75" s="76">
        <v>10</v>
      </c>
      <c r="F75" s="340">
        <v>0.1</v>
      </c>
      <c r="G75" s="341"/>
      <c r="H75" s="174"/>
      <c r="I75" s="175"/>
      <c r="J75" s="175"/>
      <c r="K75" s="175">
        <f t="shared" si="0"/>
        <v>1</v>
      </c>
    </row>
    <row r="76" spans="1:11" ht="15" customHeight="1" x14ac:dyDescent="0.25">
      <c r="C76" s="174" t="s">
        <v>881</v>
      </c>
      <c r="D76" s="211"/>
      <c r="E76" s="77">
        <v>5</v>
      </c>
      <c r="F76" s="349">
        <v>1</v>
      </c>
      <c r="G76" s="350"/>
      <c r="H76" s="174"/>
      <c r="I76" s="175"/>
      <c r="J76" s="175"/>
      <c r="K76" s="175">
        <f t="shared" si="0"/>
        <v>5</v>
      </c>
    </row>
    <row r="77" spans="1:11" ht="15" customHeight="1" x14ac:dyDescent="0.25">
      <c r="B77" s="52"/>
      <c r="C77" s="52"/>
      <c r="D77" s="52"/>
      <c r="E77" s="52"/>
      <c r="F77" s="52"/>
      <c r="H77" s="43"/>
      <c r="I77" s="43"/>
      <c r="J77" s="43"/>
    </row>
    <row r="78" spans="1:11" x14ac:dyDescent="0.25">
      <c r="A78" s="7"/>
      <c r="B78" s="34" t="s">
        <v>51</v>
      </c>
    </row>
    <row r="79" spans="1:11" x14ac:dyDescent="0.25">
      <c r="B79" s="35" t="s">
        <v>52</v>
      </c>
    </row>
    <row r="80" spans="1:11" x14ac:dyDescent="0.25">
      <c r="B80" s="174"/>
      <c r="C80" s="174" t="s">
        <v>894</v>
      </c>
      <c r="D80" s="178"/>
      <c r="E80" s="178"/>
      <c r="F80" s="178"/>
      <c r="G80" s="178"/>
      <c r="H80" s="178"/>
      <c r="I80" s="178"/>
      <c r="J80" s="178"/>
      <c r="K80" s="178"/>
    </row>
    <row r="81" spans="1:17" x14ac:dyDescent="0.25">
      <c r="B81" s="174"/>
      <c r="C81" s="174" t="s">
        <v>886</v>
      </c>
      <c r="D81" s="178"/>
      <c r="E81" s="178"/>
      <c r="F81" s="178"/>
      <c r="G81" s="178"/>
      <c r="H81" s="178"/>
      <c r="I81" s="178"/>
      <c r="J81" s="178"/>
      <c r="K81" s="178"/>
    </row>
    <row r="82" spans="1:17" x14ac:dyDescent="0.25">
      <c r="B82" s="174"/>
      <c r="C82" s="174" t="s">
        <v>899</v>
      </c>
      <c r="D82" s="178"/>
      <c r="E82" s="178"/>
      <c r="F82" s="178"/>
      <c r="G82" s="178"/>
      <c r="H82" s="178"/>
      <c r="I82" s="178"/>
      <c r="J82" s="178"/>
      <c r="K82" s="178"/>
    </row>
    <row r="83" spans="1:17" x14ac:dyDescent="0.25">
      <c r="B83" s="174"/>
      <c r="C83" s="174" t="s">
        <v>897</v>
      </c>
      <c r="D83" s="177"/>
      <c r="E83" s="177"/>
      <c r="F83" s="177"/>
      <c r="G83" s="177"/>
      <c r="H83" s="177"/>
      <c r="I83" s="177"/>
      <c r="J83" s="177"/>
      <c r="K83" s="177"/>
    </row>
    <row r="84" spans="1:17" x14ac:dyDescent="0.25">
      <c r="B84" s="174"/>
      <c r="C84" s="174" t="s">
        <v>891</v>
      </c>
      <c r="D84" s="177"/>
      <c r="E84" s="177"/>
      <c r="F84" s="177"/>
      <c r="G84" s="177"/>
      <c r="H84" s="177"/>
      <c r="I84" s="177"/>
      <c r="J84" s="177"/>
      <c r="K84" s="177"/>
    </row>
    <row r="85" spans="1:17" x14ac:dyDescent="0.25">
      <c r="B85" s="174"/>
      <c r="C85" s="174" t="s">
        <v>898</v>
      </c>
      <c r="D85" s="177"/>
      <c r="E85" s="177"/>
      <c r="F85" s="177"/>
      <c r="G85" s="177"/>
      <c r="H85" s="177"/>
      <c r="I85" s="177"/>
      <c r="J85" s="177"/>
      <c r="K85" s="177"/>
    </row>
    <row r="87" spans="1:17" x14ac:dyDescent="0.25">
      <c r="A87" s="7"/>
      <c r="B87" s="34" t="s">
        <v>53</v>
      </c>
    </row>
    <row r="88" spans="1:17" ht="15" customHeight="1" x14ac:dyDescent="0.25">
      <c r="B88" s="314" t="s">
        <v>54</v>
      </c>
      <c r="C88" s="314"/>
      <c r="D88" s="314"/>
      <c r="E88" s="314"/>
      <c r="F88" s="314"/>
      <c r="G88" s="314"/>
      <c r="H88" s="314"/>
    </row>
    <row r="89" spans="1:17" ht="15" customHeight="1" x14ac:dyDescent="0.25">
      <c r="B89" s="52"/>
      <c r="C89" s="52"/>
      <c r="D89" s="52"/>
      <c r="E89" s="52"/>
      <c r="F89" s="52"/>
      <c r="G89" s="52"/>
      <c r="H89" s="52"/>
    </row>
    <row r="90" spans="1:17" ht="15" customHeight="1" x14ac:dyDescent="0.25">
      <c r="B90" s="52"/>
      <c r="C90" s="309" t="s">
        <v>55</v>
      </c>
      <c r="D90" s="310"/>
      <c r="E90" s="309" t="s">
        <v>56</v>
      </c>
      <c r="F90" s="310"/>
      <c r="G90" s="309" t="s">
        <v>57</v>
      </c>
      <c r="H90" s="311"/>
      <c r="I90" s="310"/>
      <c r="J90" s="52"/>
    </row>
    <row r="91" spans="1:17" ht="15" customHeight="1" x14ac:dyDescent="0.25">
      <c r="C91" s="199" t="s">
        <v>904</v>
      </c>
      <c r="D91" s="208"/>
      <c r="E91" s="303">
        <v>30</v>
      </c>
      <c r="F91" s="304"/>
      <c r="G91" s="303">
        <v>45</v>
      </c>
      <c r="H91" s="305"/>
      <c r="I91" s="304"/>
      <c r="J91" s="52"/>
    </row>
    <row r="92" spans="1:17" ht="15" customHeight="1" x14ac:dyDescent="0.25">
      <c r="C92" s="199" t="s">
        <v>895</v>
      </c>
      <c r="D92" s="208"/>
      <c r="E92" s="303">
        <v>25</v>
      </c>
      <c r="F92" s="304"/>
      <c r="G92" s="303">
        <v>35</v>
      </c>
      <c r="H92" s="305"/>
      <c r="I92" s="304"/>
      <c r="J92" s="52"/>
    </row>
    <row r="93" spans="1:17" ht="15" customHeight="1" x14ac:dyDescent="0.25">
      <c r="C93" s="199" t="s">
        <v>901</v>
      </c>
      <c r="D93" s="207"/>
      <c r="E93" s="306">
        <v>5</v>
      </c>
      <c r="F93" s="307"/>
      <c r="G93" s="306">
        <v>10</v>
      </c>
      <c r="H93" s="308"/>
      <c r="I93" s="307"/>
      <c r="J93" s="52"/>
    </row>
    <row r="94" spans="1:17" ht="15" customHeight="1" x14ac:dyDescent="0.25">
      <c r="C94" s="199" t="s">
        <v>906</v>
      </c>
      <c r="D94" s="207"/>
      <c r="E94" s="306">
        <v>25</v>
      </c>
      <c r="F94" s="307"/>
      <c r="G94" s="306">
        <v>30</v>
      </c>
      <c r="H94" s="308"/>
      <c r="I94" s="307"/>
      <c r="J94" s="52"/>
      <c r="O94" s="47"/>
      <c r="P94" s="48"/>
      <c r="Q94" s="47"/>
    </row>
    <row r="95" spans="1:17" ht="15" customHeight="1" x14ac:dyDescent="0.25">
      <c r="B95" s="52"/>
      <c r="C95" s="303"/>
      <c r="D95" s="304"/>
      <c r="E95" s="303"/>
      <c r="F95" s="304"/>
      <c r="G95" s="303"/>
      <c r="H95" s="305"/>
      <c r="I95" s="304"/>
      <c r="J95" s="52"/>
    </row>
    <row r="96" spans="1:17" ht="15" customHeight="1" x14ac:dyDescent="0.25">
      <c r="B96" s="52"/>
      <c r="C96" s="306"/>
      <c r="D96" s="307"/>
      <c r="E96" s="306"/>
      <c r="F96" s="307"/>
      <c r="G96" s="306"/>
      <c r="H96" s="308"/>
      <c r="I96" s="307"/>
      <c r="J96" s="52"/>
    </row>
    <row r="97" spans="4:4" x14ac:dyDescent="0.25">
      <c r="D97" s="49"/>
    </row>
  </sheetData>
  <sheetProtection password="C6A8" sheet="1" objects="1" scenarios="1"/>
  <mergeCells count="5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B65:J65"/>
    <mergeCell ref="B68:J68"/>
    <mergeCell ref="C70:D70"/>
    <mergeCell ref="F70:G70"/>
    <mergeCell ref="F71:G71"/>
    <mergeCell ref="B53:J53"/>
    <mergeCell ref="B54:J54"/>
    <mergeCell ref="B57:J57"/>
    <mergeCell ref="B58:J58"/>
    <mergeCell ref="B59:J59"/>
    <mergeCell ref="F75:G75"/>
    <mergeCell ref="F76:G76"/>
    <mergeCell ref="F73:G73"/>
    <mergeCell ref="F74:G74"/>
    <mergeCell ref="F72:G72"/>
    <mergeCell ref="E93:F93"/>
    <mergeCell ref="G93:I93"/>
    <mergeCell ref="E92:F92"/>
    <mergeCell ref="G92:I92"/>
    <mergeCell ref="B88:H88"/>
    <mergeCell ref="C90:D90"/>
    <mergeCell ref="E90:F90"/>
    <mergeCell ref="G90:I90"/>
    <mergeCell ref="E91:F91"/>
    <mergeCell ref="G91:I91"/>
    <mergeCell ref="C96:D96"/>
    <mergeCell ref="E96:F96"/>
    <mergeCell ref="G96:I96"/>
    <mergeCell ref="E94:F94"/>
    <mergeCell ref="G94:I94"/>
    <mergeCell ref="C95:D95"/>
    <mergeCell ref="E95:F95"/>
    <mergeCell ref="G95:I95"/>
  </mergeCells>
  <dataValidations count="4">
    <dataValidation type="list" allowBlank="1" showInputMessage="1" showErrorMessage="1" prompt="Escoja de la lista" sqref="H11:J11">
      <formula1>$P$3:$P$7</formula1>
    </dataValidation>
    <dataValidation type="list" allowBlank="1" showInputMessage="1" showErrorMessage="1" sqref="C71:C76">
      <formula1>act</formula1>
    </dataValidation>
    <dataValidation type="list" allowBlank="1" showInputMessage="1" showErrorMessage="1" sqref="C91:C94">
      <formula1>eval</formula1>
    </dataValidation>
    <dataValidation type="list" allowBlank="1" showInputMessage="1" showErrorMessage="1" sqref="B80:C8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controls>
    <mc:AlternateContent xmlns:mc="http://schemas.openxmlformats.org/markup-compatibility/2006">
      <mc:Choice Requires="x14">
        <control shapeId="12289"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12289" r:id="rId4" name="CheckBox1"/>
      </mc:Fallback>
    </mc:AlternateContent>
    <mc:AlternateContent xmlns:mc="http://schemas.openxmlformats.org/markup-compatibility/2006">
      <mc:Choice Requires="x14">
        <control shapeId="12290"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12290" r:id="rId6" name="CheckBox2"/>
      </mc:Fallback>
    </mc:AlternateContent>
    <mc:AlternateContent xmlns:mc="http://schemas.openxmlformats.org/markup-compatibility/2006">
      <mc:Choice Requires="x14">
        <control shapeId="12291"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2292"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2293"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2294"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2295"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2296"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2297"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2298"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2299"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2300"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2301"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2302"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9">
    <tabColor theme="0"/>
  </sheetPr>
  <dimension ref="A1:AM97"/>
  <sheetViews>
    <sheetView topLeftCell="A74" workbookViewId="0">
      <selection activeCell="C90" sqref="C90:D90"/>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417" t="s">
        <v>801</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v>6</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v>6</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261</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59</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223</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39" t="s">
        <v>86</v>
      </c>
      <c r="D56" s="339"/>
      <c r="E56" s="339"/>
      <c r="F56" s="339"/>
      <c r="G56" s="339"/>
      <c r="H56" s="339"/>
      <c r="I56" s="339"/>
      <c r="J56" s="339"/>
      <c r="K56" s="339"/>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39" t="s">
        <v>63</v>
      </c>
      <c r="D57" s="339"/>
      <c r="E57" s="339"/>
      <c r="F57" s="339"/>
      <c r="G57" s="339"/>
      <c r="H57" s="339"/>
      <c r="I57" s="339"/>
      <c r="J57" s="339"/>
      <c r="K57" s="339"/>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C58" s="339" t="s">
        <v>262</v>
      </c>
      <c r="D58" s="339"/>
      <c r="E58" s="339"/>
      <c r="F58" s="339"/>
      <c r="G58" s="339"/>
      <c r="H58" s="339"/>
      <c r="I58" s="339"/>
      <c r="J58" s="339"/>
      <c r="K58" s="339"/>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B59" s="34" t="s">
        <v>195</v>
      </c>
      <c r="C59" s="34" t="s">
        <v>46</v>
      </c>
      <c r="D59" s="34"/>
      <c r="AL59" s="65"/>
    </row>
    <row r="60" spans="1:39" ht="33" customHeight="1" x14ac:dyDescent="0.25">
      <c r="B60" s="285" t="s">
        <v>47</v>
      </c>
      <c r="C60" s="285"/>
      <c r="D60" s="285"/>
      <c r="E60" s="285"/>
      <c r="F60" s="285"/>
      <c r="G60" s="220"/>
      <c r="H60" s="222"/>
      <c r="I60" s="222"/>
      <c r="J60" s="221"/>
      <c r="K60" s="221"/>
      <c r="AM60"/>
    </row>
    <row r="61" spans="1:39" s="66" customFormat="1" ht="31.5" customHeight="1" x14ac:dyDescent="0.25">
      <c r="A61" s="67"/>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B62" s="220"/>
      <c r="C62" s="290" t="s">
        <v>107</v>
      </c>
      <c r="D62" s="287"/>
      <c r="E62" s="254">
        <v>75</v>
      </c>
      <c r="F62" s="286">
        <v>100</v>
      </c>
      <c r="G62" s="287"/>
      <c r="H62" s="220"/>
      <c r="I62" s="220"/>
      <c r="J62" s="221"/>
      <c r="K62" s="221"/>
      <c r="AM62"/>
    </row>
    <row r="63" spans="1:39" ht="15.75" customHeight="1" x14ac:dyDescent="0.25">
      <c r="B63" s="220"/>
      <c r="C63" s="416" t="s">
        <v>263</v>
      </c>
      <c r="D63" s="347"/>
      <c r="E63" s="255">
        <v>50</v>
      </c>
      <c r="F63" s="345">
        <v>50</v>
      </c>
      <c r="G63" s="347"/>
      <c r="H63" s="231"/>
      <c r="I63" s="231"/>
      <c r="J63" s="231"/>
      <c r="K63" s="231"/>
      <c r="AM63"/>
    </row>
    <row r="64" spans="1:39" ht="15.75" customHeight="1" x14ac:dyDescent="0.25">
      <c r="B64" s="220"/>
      <c r="C64" s="290" t="s">
        <v>264</v>
      </c>
      <c r="D64" s="287"/>
      <c r="E64" s="254">
        <v>50</v>
      </c>
      <c r="F64" s="286">
        <v>30</v>
      </c>
      <c r="G64" s="287"/>
      <c r="H64" s="220"/>
      <c r="I64" s="220"/>
      <c r="J64" s="221"/>
      <c r="K64" s="221"/>
      <c r="AM64"/>
    </row>
    <row r="65" spans="2:39" customFormat="1" ht="15" x14ac:dyDescent="0.25">
      <c r="B65" s="220"/>
      <c r="C65" s="416" t="s">
        <v>265</v>
      </c>
      <c r="D65" s="347"/>
      <c r="E65" s="255">
        <v>80</v>
      </c>
      <c r="F65" s="345">
        <v>5</v>
      </c>
      <c r="G65" s="347"/>
      <c r="H65" s="220"/>
      <c r="I65" s="220"/>
      <c r="J65" s="221"/>
      <c r="K65" s="221"/>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row>
    <row r="66" spans="2:39" customFormat="1" ht="15" x14ac:dyDescent="0.25">
      <c r="B66" s="220"/>
      <c r="C66" s="290" t="s">
        <v>266</v>
      </c>
      <c r="D66" s="287"/>
      <c r="E66" s="254">
        <v>24</v>
      </c>
      <c r="F66" s="286">
        <v>100</v>
      </c>
      <c r="G66" s="287"/>
      <c r="H66" s="220"/>
      <c r="I66" s="220"/>
      <c r="J66" s="221"/>
      <c r="K66" s="221"/>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row>
    <row r="67" spans="2:39" customFormat="1" ht="15" x14ac:dyDescent="0.25">
      <c r="B67" s="220"/>
      <c r="C67" s="416" t="s">
        <v>267</v>
      </c>
      <c r="D67" s="347"/>
      <c r="E67" s="255">
        <v>15</v>
      </c>
      <c r="F67" s="345">
        <v>0</v>
      </c>
      <c r="G67" s="347"/>
      <c r="H67" s="220"/>
      <c r="I67" s="220"/>
      <c r="J67" s="221"/>
      <c r="K67" s="221"/>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row>
    <row r="68" spans="2:39" customFormat="1" ht="15" x14ac:dyDescent="0.25">
      <c r="B68" s="220"/>
      <c r="C68" s="290" t="s">
        <v>268</v>
      </c>
      <c r="D68" s="287"/>
      <c r="E68" s="254">
        <v>6</v>
      </c>
      <c r="F68" s="286">
        <v>100</v>
      </c>
      <c r="G68" s="287"/>
      <c r="H68" s="220"/>
      <c r="I68" s="220"/>
      <c r="J68" s="221"/>
      <c r="K68" s="221"/>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row>
    <row r="69" spans="2:39" customFormat="1" ht="15" x14ac:dyDescent="0.25">
      <c r="B69" s="220"/>
      <c r="C69" s="220"/>
      <c r="D69" s="235"/>
      <c r="E69" s="236"/>
      <c r="F69" s="220"/>
      <c r="G69" s="220"/>
      <c r="H69" s="220"/>
      <c r="I69" s="220"/>
      <c r="J69" s="221"/>
      <c r="K69" s="221"/>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row>
    <row r="70" spans="2:39" customFormat="1" ht="15" x14ac:dyDescent="0.25">
      <c r="B70" s="220"/>
      <c r="C70" s="220"/>
      <c r="D70" s="235"/>
      <c r="E70" s="236"/>
      <c r="F70" s="220"/>
      <c r="G70" s="220"/>
      <c r="H70" s="220"/>
      <c r="I70" s="220"/>
      <c r="J70" s="221"/>
      <c r="K70" s="221"/>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row>
    <row r="71" spans="2:39" customFormat="1" ht="15" x14ac:dyDescent="0.25">
      <c r="B71" s="220"/>
      <c r="C71" s="220"/>
      <c r="D71" s="235"/>
      <c r="E71" s="236"/>
      <c r="F71" s="220"/>
      <c r="G71" s="220"/>
      <c r="H71" s="220"/>
      <c r="I71" s="220"/>
      <c r="J71" s="221"/>
      <c r="K71" s="221"/>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row>
    <row r="72" spans="2:39" customFormat="1" ht="15" x14ac:dyDescent="0.25">
      <c r="B72" s="220"/>
      <c r="C72" s="220"/>
      <c r="D72" s="290"/>
      <c r="E72" s="287"/>
      <c r="F72" s="220"/>
      <c r="G72" s="220"/>
      <c r="H72" s="220"/>
      <c r="I72" s="220"/>
      <c r="J72" s="221"/>
      <c r="K72" s="221"/>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row>
    <row r="73" spans="2:39" customFormat="1" ht="15" x14ac:dyDescent="0.25">
      <c r="B73" s="219" t="s">
        <v>204</v>
      </c>
      <c r="C73" s="219" t="s">
        <v>51</v>
      </c>
      <c r="D73" s="220"/>
      <c r="E73" s="220"/>
      <c r="F73" s="220"/>
      <c r="G73" s="220"/>
      <c r="H73" s="220"/>
      <c r="I73" s="220"/>
      <c r="J73" s="220"/>
      <c r="K73" s="221"/>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69"/>
    </row>
    <row r="74" spans="2:39" customFormat="1" ht="15" x14ac:dyDescent="0.25">
      <c r="B74" s="220"/>
      <c r="C74" s="237" t="s">
        <v>52</v>
      </c>
      <c r="D74" s="220"/>
      <c r="E74" s="220"/>
      <c r="F74" s="220"/>
      <c r="G74" s="220"/>
      <c r="H74" s="220"/>
      <c r="I74" s="220"/>
      <c r="J74" s="220"/>
      <c r="K74" s="221"/>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row>
    <row r="75" spans="2:39" customFormat="1" ht="15" x14ac:dyDescent="0.25">
      <c r="B75" s="220">
        <v>1</v>
      </c>
      <c r="C75" s="291" t="s">
        <v>71</v>
      </c>
      <c r="D75" s="342"/>
      <c r="E75" s="342"/>
      <c r="F75" s="342"/>
      <c r="G75" s="342"/>
      <c r="H75" s="342"/>
      <c r="I75" s="342"/>
      <c r="J75" s="342"/>
      <c r="K75" s="342"/>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spans="2:39" customFormat="1" ht="15" x14ac:dyDescent="0.25">
      <c r="B76" s="220">
        <v>2</v>
      </c>
      <c r="C76" s="291" t="s">
        <v>76</v>
      </c>
      <c r="D76" s="342"/>
      <c r="E76" s="342"/>
      <c r="F76" s="342"/>
      <c r="G76" s="342"/>
      <c r="H76" s="342"/>
      <c r="I76" s="342"/>
      <c r="J76" s="342"/>
      <c r="K76" s="342"/>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row>
    <row r="77" spans="2:39" customFormat="1" ht="15" x14ac:dyDescent="0.25">
      <c r="B77" s="220">
        <v>3</v>
      </c>
      <c r="C77" s="291" t="s">
        <v>80</v>
      </c>
      <c r="D77" s="342"/>
      <c r="E77" s="342"/>
      <c r="F77" s="342"/>
      <c r="G77" s="342"/>
      <c r="H77" s="342"/>
      <c r="I77" s="342"/>
      <c r="J77" s="342"/>
      <c r="K77" s="342"/>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row>
    <row r="78" spans="2:39" customFormat="1" ht="15" x14ac:dyDescent="0.25">
      <c r="B78" s="220">
        <v>4</v>
      </c>
      <c r="C78" s="291" t="s">
        <v>269</v>
      </c>
      <c r="D78" s="342"/>
      <c r="E78" s="342"/>
      <c r="F78" s="342"/>
      <c r="G78" s="342"/>
      <c r="H78" s="342"/>
      <c r="I78" s="342"/>
      <c r="J78" s="342"/>
      <c r="K78" s="342"/>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row>
    <row r="79" spans="2:39" customFormat="1" ht="15" x14ac:dyDescent="0.25">
      <c r="B79" s="220">
        <v>5</v>
      </c>
      <c r="C79" s="291" t="s">
        <v>199</v>
      </c>
      <c r="D79" s="342"/>
      <c r="E79" s="342"/>
      <c r="F79" s="342"/>
      <c r="G79" s="342"/>
      <c r="H79" s="342"/>
      <c r="I79" s="342"/>
      <c r="J79" s="342"/>
      <c r="K79" s="342"/>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2:39" customFormat="1" ht="15" x14ac:dyDescent="0.25">
      <c r="B80" s="220">
        <v>6</v>
      </c>
      <c r="C80" s="291" t="s">
        <v>79</v>
      </c>
      <c r="D80" s="342"/>
      <c r="E80" s="342"/>
      <c r="F80" s="342"/>
      <c r="G80" s="342"/>
      <c r="H80" s="342"/>
      <c r="I80" s="342"/>
      <c r="J80" s="342"/>
      <c r="K80" s="342"/>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row>
    <row r="81" spans="1:39" x14ac:dyDescent="0.25">
      <c r="B81" s="220">
        <v>7</v>
      </c>
      <c r="C81" s="291" t="s">
        <v>70</v>
      </c>
      <c r="D81" s="342"/>
      <c r="E81" s="342"/>
      <c r="F81" s="342"/>
      <c r="G81" s="342"/>
      <c r="H81" s="342"/>
      <c r="I81" s="342"/>
      <c r="J81" s="342"/>
      <c r="K81" s="342"/>
    </row>
    <row r="82" spans="1:39" x14ac:dyDescent="0.25">
      <c r="B82" s="220">
        <v>8</v>
      </c>
      <c r="C82" s="229"/>
      <c r="D82" s="231"/>
      <c r="E82" s="231"/>
      <c r="F82" s="231"/>
      <c r="G82" s="231"/>
      <c r="H82" s="231"/>
      <c r="I82" s="231"/>
      <c r="J82" s="231"/>
      <c r="K82" s="231"/>
    </row>
    <row r="83" spans="1:39" x14ac:dyDescent="0.25">
      <c r="B83" s="220">
        <v>9</v>
      </c>
      <c r="C83" s="229"/>
      <c r="D83" s="231"/>
      <c r="E83" s="231"/>
      <c r="F83" s="231"/>
      <c r="G83" s="231"/>
      <c r="H83" s="231"/>
      <c r="I83" s="231"/>
      <c r="J83" s="231"/>
      <c r="K83" s="231"/>
    </row>
    <row r="84" spans="1:39" x14ac:dyDescent="0.25">
      <c r="B84" s="220">
        <v>10</v>
      </c>
      <c r="C84" s="291"/>
      <c r="D84" s="291"/>
      <c r="E84" s="291"/>
      <c r="F84" s="291"/>
      <c r="G84" s="291"/>
      <c r="H84" s="291"/>
      <c r="I84" s="291"/>
      <c r="J84" s="291"/>
      <c r="K84" s="291"/>
    </row>
    <row r="85" spans="1:39" x14ac:dyDescent="0.25">
      <c r="B85" s="220"/>
      <c r="C85" s="220"/>
      <c r="D85" s="220"/>
      <c r="E85" s="220"/>
      <c r="F85" s="220"/>
      <c r="G85" s="220"/>
      <c r="H85" s="220"/>
      <c r="I85" s="220"/>
      <c r="J85" s="220"/>
      <c r="K85" s="221"/>
    </row>
    <row r="86" spans="1:39" x14ac:dyDescent="0.25">
      <c r="B86" s="219" t="s">
        <v>207</v>
      </c>
      <c r="C86" s="219" t="s">
        <v>53</v>
      </c>
      <c r="D86" s="220"/>
      <c r="E86" s="220"/>
      <c r="F86" s="220"/>
      <c r="G86" s="220"/>
      <c r="H86" s="220"/>
      <c r="I86" s="220"/>
      <c r="J86" s="220"/>
      <c r="K86" s="221"/>
    </row>
    <row r="87" spans="1:39" ht="31.5" customHeight="1" x14ac:dyDescent="0.25">
      <c r="B87" s="220"/>
      <c r="C87" s="285" t="s">
        <v>54</v>
      </c>
      <c r="D87" s="285"/>
      <c r="E87" s="285"/>
      <c r="F87" s="285"/>
      <c r="G87" s="285"/>
      <c r="H87" s="220"/>
      <c r="I87" s="222"/>
      <c r="J87" s="222"/>
      <c r="K87" s="221"/>
    </row>
    <row r="88" spans="1:39" s="66" customFormat="1" ht="30.75" customHeight="1" x14ac:dyDescent="0.25">
      <c r="A88" s="67"/>
      <c r="B88" s="222"/>
      <c r="C88" s="420" t="s">
        <v>55</v>
      </c>
      <c r="D88" s="421"/>
      <c r="E88" s="420" t="s">
        <v>56</v>
      </c>
      <c r="F88" s="421"/>
      <c r="G88" s="420" t="s">
        <v>57</v>
      </c>
      <c r="H88" s="422"/>
      <c r="I88" s="421"/>
      <c r="J88" s="225"/>
      <c r="K88" s="225"/>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58"/>
    </row>
    <row r="89" spans="1:39" ht="15.75" customHeight="1" x14ac:dyDescent="0.25">
      <c r="B89" s="220"/>
      <c r="C89" s="290" t="s">
        <v>83</v>
      </c>
      <c r="D89" s="287"/>
      <c r="E89" s="286">
        <v>35</v>
      </c>
      <c r="F89" s="287"/>
      <c r="G89" s="286">
        <v>45</v>
      </c>
      <c r="H89" s="348"/>
      <c r="I89" s="287"/>
      <c r="J89" s="221"/>
      <c r="K89" s="221"/>
      <c r="AK89"/>
      <c r="AL89"/>
      <c r="AM89"/>
    </row>
    <row r="90" spans="1:39" x14ac:dyDescent="0.25">
      <c r="B90" s="220"/>
      <c r="C90" s="416" t="s">
        <v>270</v>
      </c>
      <c r="D90" s="347"/>
      <c r="E90" s="345">
        <v>20</v>
      </c>
      <c r="F90" s="347"/>
      <c r="G90" s="345">
        <v>25</v>
      </c>
      <c r="H90" s="346"/>
      <c r="I90" s="347"/>
      <c r="J90" s="221"/>
      <c r="K90" s="221"/>
      <c r="AK90"/>
      <c r="AL90"/>
      <c r="AM90"/>
    </row>
    <row r="91" spans="1:39" x14ac:dyDescent="0.25">
      <c r="B91" s="220"/>
      <c r="C91" s="290" t="s">
        <v>271</v>
      </c>
      <c r="D91" s="287"/>
      <c r="E91" s="286">
        <v>30</v>
      </c>
      <c r="F91" s="287"/>
      <c r="G91" s="286">
        <v>40</v>
      </c>
      <c r="H91" s="348"/>
      <c r="I91" s="287"/>
      <c r="J91" s="221"/>
      <c r="K91" s="221"/>
      <c r="AK91"/>
      <c r="AL91"/>
      <c r="AM91"/>
    </row>
    <row r="92" spans="1:39" x14ac:dyDescent="0.25">
      <c r="B92" s="220"/>
      <c r="C92" s="416" t="s">
        <v>272</v>
      </c>
      <c r="D92" s="347"/>
      <c r="E92" s="345">
        <v>10</v>
      </c>
      <c r="F92" s="347"/>
      <c r="G92" s="345">
        <v>20</v>
      </c>
      <c r="H92" s="346"/>
      <c r="I92" s="347"/>
      <c r="J92" s="221"/>
      <c r="K92" s="221"/>
      <c r="AK92"/>
      <c r="AL92"/>
      <c r="AM92"/>
    </row>
    <row r="93" spans="1:39" x14ac:dyDescent="0.25">
      <c r="B93" s="220"/>
      <c r="C93" s="286"/>
      <c r="D93" s="287"/>
      <c r="E93" s="286"/>
      <c r="F93" s="287"/>
      <c r="G93" s="286"/>
      <c r="H93" s="348"/>
      <c r="I93" s="287"/>
      <c r="J93" s="221"/>
      <c r="K93" s="221"/>
      <c r="AM93"/>
    </row>
    <row r="94" spans="1:39" x14ac:dyDescent="0.25">
      <c r="D94" s="70"/>
      <c r="E94" s="75"/>
      <c r="J94" s="58"/>
      <c r="AM94"/>
    </row>
    <row r="95" spans="1:39" x14ac:dyDescent="0.25">
      <c r="D95" s="70"/>
      <c r="E95" s="75"/>
      <c r="J95" s="58"/>
      <c r="AM95"/>
    </row>
    <row r="96" spans="1:39" x14ac:dyDescent="0.25">
      <c r="D96" s="70"/>
      <c r="E96" s="75"/>
      <c r="J96" s="58"/>
      <c r="AM96"/>
    </row>
    <row r="97" spans="1:39" ht="15" x14ac:dyDescent="0.25">
      <c r="A97"/>
      <c r="D97" s="70"/>
      <c r="E97" s="75"/>
      <c r="J97" s="58"/>
      <c r="AM97"/>
    </row>
  </sheetData>
  <sheetProtection password="C6A8" sheet="1" objects="1" scenarios="1"/>
  <mergeCells count="56">
    <mergeCell ref="C93:D93"/>
    <mergeCell ref="E93:F93"/>
    <mergeCell ref="G93:I93"/>
    <mergeCell ref="C91:D91"/>
    <mergeCell ref="E91:F91"/>
    <mergeCell ref="G91:I91"/>
    <mergeCell ref="C92:D92"/>
    <mergeCell ref="E92:F92"/>
    <mergeCell ref="G92:I92"/>
    <mergeCell ref="C89:D89"/>
    <mergeCell ref="E89:F89"/>
    <mergeCell ref="G89:I89"/>
    <mergeCell ref="C90:D90"/>
    <mergeCell ref="E90:F90"/>
    <mergeCell ref="G90:I90"/>
    <mergeCell ref="C77:K77"/>
    <mergeCell ref="C78:K78"/>
    <mergeCell ref="C80:K80"/>
    <mergeCell ref="C81:K81"/>
    <mergeCell ref="C84:K84"/>
    <mergeCell ref="C79:K79"/>
    <mergeCell ref="C88:D88"/>
    <mergeCell ref="E88:F88"/>
    <mergeCell ref="G88:I88"/>
    <mergeCell ref="C87:G87"/>
    <mergeCell ref="C61:D61"/>
    <mergeCell ref="F61:G61"/>
    <mergeCell ref="C62:D62"/>
    <mergeCell ref="C63:D63"/>
    <mergeCell ref="F63:G63"/>
    <mergeCell ref="C64:D64"/>
    <mergeCell ref="C65:D65"/>
    <mergeCell ref="F62:G62"/>
    <mergeCell ref="F64:G64"/>
    <mergeCell ref="F65:G65"/>
    <mergeCell ref="D72:E72"/>
    <mergeCell ref="C75:K75"/>
    <mergeCell ref="A1:G1"/>
    <mergeCell ref="C5:F5"/>
    <mergeCell ref="C47:K47"/>
    <mergeCell ref="C48:K48"/>
    <mergeCell ref="C49:K49"/>
    <mergeCell ref="C42:K42"/>
    <mergeCell ref="C50:K50"/>
    <mergeCell ref="C51:K51"/>
    <mergeCell ref="C56:K56"/>
    <mergeCell ref="C57:K57"/>
    <mergeCell ref="B60:F60"/>
    <mergeCell ref="C58:K58"/>
    <mergeCell ref="C76:K76"/>
    <mergeCell ref="C66:D66"/>
    <mergeCell ref="F66:G66"/>
    <mergeCell ref="C67:D67"/>
    <mergeCell ref="F67:G67"/>
    <mergeCell ref="C68:D68"/>
    <mergeCell ref="F68:G6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7"/>
  <dimension ref="A1:AM98"/>
  <sheetViews>
    <sheetView workbookViewId="0">
      <selection activeCell="F62" sqref="F62"/>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3.75" customHeight="1" x14ac:dyDescent="0.25">
      <c r="C5" s="297" t="s">
        <v>531</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574</v>
      </c>
      <c r="D10" t="s">
        <v>127</v>
      </c>
      <c r="E10" t="s">
        <v>145</v>
      </c>
      <c r="AL10" s="61"/>
      <c r="AM10" s="61" t="s">
        <v>146</v>
      </c>
    </row>
    <row r="11" spans="1:39" x14ac:dyDescent="0.25">
      <c r="C11" t="s">
        <v>574</v>
      </c>
      <c r="D11" t="s">
        <v>127</v>
      </c>
      <c r="E11" t="s">
        <v>139</v>
      </c>
      <c r="AL11" s="61"/>
      <c r="AM11" s="61" t="s">
        <v>147</v>
      </c>
    </row>
    <row r="12" spans="1:39" x14ac:dyDescent="0.25">
      <c r="C12" t="s">
        <v>574</v>
      </c>
      <c r="D12" t="s">
        <v>127</v>
      </c>
      <c r="E12" t="s">
        <v>148</v>
      </c>
      <c r="AL12" s="61"/>
      <c r="AM12" s="61" t="s">
        <v>149</v>
      </c>
    </row>
    <row r="13" spans="1:39" x14ac:dyDescent="0.25">
      <c r="C13" t="s">
        <v>574</v>
      </c>
      <c r="D13" t="s">
        <v>127</v>
      </c>
      <c r="E13" t="s">
        <v>150</v>
      </c>
      <c r="AL13" s="61"/>
      <c r="AM13" s="61" t="s">
        <v>151</v>
      </c>
    </row>
    <row r="14" spans="1:39" x14ac:dyDescent="0.25">
      <c r="C14" t="s">
        <v>574</v>
      </c>
      <c r="D14" t="s">
        <v>127</v>
      </c>
      <c r="E14" t="s">
        <v>152</v>
      </c>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36</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v>12</v>
      </c>
      <c r="E23" s="21" t="s">
        <v>23</v>
      </c>
      <c r="F23" s="63">
        <v>6</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v>12</v>
      </c>
      <c r="E24" s="21" t="s">
        <v>25</v>
      </c>
      <c r="F24" s="63">
        <v>6</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298" t="s">
        <v>532</v>
      </c>
      <c r="D42" s="298"/>
      <c r="E42" s="298"/>
      <c r="F42" s="298"/>
      <c r="G42" s="29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299" t="s">
        <v>533</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299" t="s">
        <v>59</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t="s">
        <v>60</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t="s">
        <v>534</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B53" s="34" t="s">
        <v>193</v>
      </c>
      <c r="C53" s="34" t="s">
        <v>44</v>
      </c>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C54" t="s">
        <v>194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customHeight="1" x14ac:dyDescent="0.25">
      <c r="A55"/>
      <c r="B55">
        <v>1</v>
      </c>
      <c r="C55" s="301"/>
      <c r="D55" s="301"/>
      <c r="E55" s="301"/>
      <c r="F55" s="301"/>
      <c r="G55" s="301"/>
      <c r="H55" s="301"/>
      <c r="I55" s="301"/>
      <c r="J55" s="301"/>
      <c r="K55" s="301"/>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2</v>
      </c>
      <c r="C56" s="301"/>
      <c r="D56" s="301"/>
      <c r="E56" s="301"/>
      <c r="F56" s="301"/>
      <c r="G56" s="301"/>
      <c r="H56" s="301"/>
      <c r="I56" s="301"/>
      <c r="J56" s="301"/>
      <c r="K56" s="301"/>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x14ac:dyDescent="0.25">
      <c r="A57"/>
      <c r="J57" s="58"/>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x14ac:dyDescent="0.25">
      <c r="B58" s="219" t="s">
        <v>195</v>
      </c>
      <c r="C58" s="219" t="s">
        <v>46</v>
      </c>
      <c r="D58" s="219"/>
      <c r="E58" s="220"/>
      <c r="F58" s="220"/>
      <c r="G58" s="220"/>
      <c r="H58" s="220"/>
      <c r="I58" s="220"/>
      <c r="J58" s="220"/>
      <c r="K58" s="221"/>
      <c r="AL58" s="65"/>
    </row>
    <row r="59" spans="1:39" ht="33" customHeight="1" x14ac:dyDescent="0.25">
      <c r="B59" s="285" t="s">
        <v>47</v>
      </c>
      <c r="C59" s="285"/>
      <c r="D59" s="285"/>
      <c r="E59" s="285"/>
      <c r="F59" s="285"/>
      <c r="G59" s="220"/>
      <c r="H59" s="222"/>
      <c r="I59" s="222"/>
      <c r="J59" s="221"/>
      <c r="K59" s="221"/>
      <c r="AM59"/>
    </row>
    <row r="60" spans="1:39" s="66" customFormat="1" ht="31.5" customHeight="1" x14ac:dyDescent="0.25">
      <c r="A60" s="67"/>
      <c r="B60" s="222"/>
      <c r="C60" s="222" t="s">
        <v>196</v>
      </c>
      <c r="D60" s="223" t="s">
        <v>197</v>
      </c>
      <c r="E60" s="224" t="s">
        <v>198</v>
      </c>
      <c r="F60" s="222"/>
      <c r="G60" s="222"/>
      <c r="H60" s="220"/>
      <c r="I60" s="220"/>
      <c r="J60" s="225"/>
      <c r="K60" s="225"/>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58"/>
    </row>
    <row r="61" spans="1:39" x14ac:dyDescent="0.25">
      <c r="B61" s="220"/>
      <c r="C61" s="226" t="s">
        <v>199</v>
      </c>
      <c r="D61" s="227">
        <v>147</v>
      </c>
      <c r="E61" s="228">
        <v>0.3</v>
      </c>
      <c r="F61" s="294"/>
      <c r="G61" s="295"/>
      <c r="H61" s="220"/>
      <c r="I61" s="220"/>
      <c r="J61" s="221"/>
      <c r="K61" s="221"/>
      <c r="AM61"/>
    </row>
    <row r="62" spans="1:39" ht="15.75" customHeight="1" x14ac:dyDescent="0.25">
      <c r="B62" s="220"/>
      <c r="C62" s="229" t="s">
        <v>200</v>
      </c>
      <c r="D62" s="229" t="s">
        <v>535</v>
      </c>
      <c r="E62" s="230" t="s">
        <v>536</v>
      </c>
      <c r="F62" s="231"/>
      <c r="G62" s="231"/>
      <c r="H62" s="231"/>
      <c r="I62" s="231"/>
      <c r="J62" s="231"/>
      <c r="K62" s="231"/>
      <c r="AM62"/>
    </row>
    <row r="63" spans="1:39" ht="15.75" customHeight="1" x14ac:dyDescent="0.25">
      <c r="B63" s="220"/>
      <c r="C63" s="226" t="s">
        <v>201</v>
      </c>
      <c r="D63" s="227">
        <v>10</v>
      </c>
      <c r="E63" s="232">
        <v>0</v>
      </c>
      <c r="F63" s="286"/>
      <c r="G63" s="287"/>
      <c r="H63" s="220"/>
      <c r="I63" s="220"/>
      <c r="J63" s="221"/>
      <c r="K63" s="221"/>
      <c r="AM63"/>
    </row>
    <row r="64" spans="1:39" ht="15" x14ac:dyDescent="0.25">
      <c r="A64"/>
      <c r="B64" s="220"/>
      <c r="C64" s="233" t="s">
        <v>82</v>
      </c>
      <c r="D64" s="234">
        <v>80</v>
      </c>
      <c r="E64" s="228">
        <v>0.5</v>
      </c>
      <c r="F64" s="288"/>
      <c r="G64" s="289"/>
      <c r="H64" s="220"/>
      <c r="I64" s="220"/>
      <c r="J64" s="221"/>
      <c r="K64" s="221"/>
      <c r="AM64"/>
    </row>
    <row r="65" spans="1:39" ht="15" x14ac:dyDescent="0.25">
      <c r="A65"/>
      <c r="B65" s="220"/>
      <c r="C65" s="220" t="s">
        <v>85</v>
      </c>
      <c r="D65" s="235">
        <v>200</v>
      </c>
      <c r="E65" s="236">
        <v>0.7</v>
      </c>
      <c r="F65" s="220"/>
      <c r="G65" s="220"/>
      <c r="H65" s="220"/>
      <c r="I65" s="220"/>
      <c r="J65" s="221"/>
      <c r="K65" s="221"/>
      <c r="AM65"/>
    </row>
    <row r="66" spans="1:39" ht="15" x14ac:dyDescent="0.25">
      <c r="A66"/>
      <c r="B66" s="220"/>
      <c r="C66" s="220" t="s">
        <v>202</v>
      </c>
      <c r="D66" s="235">
        <v>124</v>
      </c>
      <c r="E66" s="236">
        <v>0.5</v>
      </c>
      <c r="F66" s="220"/>
      <c r="G66" s="220"/>
      <c r="H66" s="220"/>
      <c r="I66" s="220"/>
      <c r="J66" s="221"/>
      <c r="K66" s="221"/>
      <c r="AM66"/>
    </row>
    <row r="67" spans="1:39" ht="15" x14ac:dyDescent="0.25">
      <c r="A67"/>
      <c r="B67" s="220"/>
      <c r="C67" s="220" t="s">
        <v>79</v>
      </c>
      <c r="D67" s="235">
        <v>6</v>
      </c>
      <c r="E67" s="236">
        <v>0</v>
      </c>
      <c r="F67" s="220"/>
      <c r="G67" s="220"/>
      <c r="H67" s="220"/>
      <c r="I67" s="220"/>
      <c r="J67" s="221"/>
      <c r="K67" s="221"/>
      <c r="AM67"/>
    </row>
    <row r="68" spans="1:39" ht="15" x14ac:dyDescent="0.25">
      <c r="A68"/>
      <c r="B68" s="220"/>
      <c r="C68" s="220" t="s">
        <v>203</v>
      </c>
      <c r="D68" s="235">
        <v>18</v>
      </c>
      <c r="E68" s="236">
        <v>0.3</v>
      </c>
      <c r="F68" s="220"/>
      <c r="G68" s="220"/>
      <c r="H68" s="220"/>
      <c r="I68" s="220"/>
      <c r="J68" s="221"/>
      <c r="K68" s="221"/>
      <c r="AM68"/>
    </row>
    <row r="69" spans="1:39" ht="15" x14ac:dyDescent="0.25">
      <c r="A69"/>
      <c r="B69" s="220"/>
      <c r="C69" s="220" t="s">
        <v>105</v>
      </c>
      <c r="D69" s="235">
        <v>202</v>
      </c>
      <c r="E69" s="236">
        <v>0.08</v>
      </c>
      <c r="F69" s="220"/>
      <c r="G69" s="220"/>
      <c r="H69" s="220"/>
      <c r="I69" s="220"/>
      <c r="J69" s="221"/>
      <c r="K69" s="221"/>
      <c r="AM69"/>
    </row>
    <row r="70" spans="1:39" ht="15" x14ac:dyDescent="0.25">
      <c r="A70"/>
      <c r="B70" s="220"/>
      <c r="C70" s="220" t="s">
        <v>102</v>
      </c>
      <c r="D70" s="235">
        <v>13</v>
      </c>
      <c r="E70" s="236">
        <v>1</v>
      </c>
      <c r="F70" s="220"/>
      <c r="G70" s="220"/>
      <c r="H70" s="220"/>
      <c r="I70" s="220"/>
      <c r="J70" s="221"/>
      <c r="K70" s="221"/>
      <c r="AM70"/>
    </row>
    <row r="71" spans="1:39" ht="15" x14ac:dyDescent="0.25">
      <c r="A71"/>
      <c r="B71" s="220"/>
      <c r="C71" s="220"/>
      <c r="D71" s="290"/>
      <c r="E71" s="287"/>
      <c r="F71" s="220"/>
      <c r="G71" s="220"/>
      <c r="H71" s="220"/>
      <c r="I71" s="220"/>
      <c r="J71" s="221"/>
      <c r="K71" s="221"/>
      <c r="AM71"/>
    </row>
    <row r="72" spans="1:39" ht="15" x14ac:dyDescent="0.25">
      <c r="A72"/>
      <c r="B72" s="219" t="s">
        <v>204</v>
      </c>
      <c r="C72" s="219" t="s">
        <v>51</v>
      </c>
      <c r="D72" s="220"/>
      <c r="E72" s="220"/>
      <c r="F72" s="220"/>
      <c r="G72" s="220"/>
      <c r="H72" s="220"/>
      <c r="I72" s="220"/>
      <c r="J72" s="220"/>
      <c r="K72" s="221"/>
      <c r="AM72" s="69"/>
    </row>
    <row r="73" spans="1:39" ht="15" x14ac:dyDescent="0.25">
      <c r="A73"/>
      <c r="B73" s="220"/>
      <c r="C73" s="237" t="s">
        <v>52</v>
      </c>
      <c r="D73" s="220"/>
      <c r="E73" s="220"/>
      <c r="F73" s="220"/>
      <c r="G73" s="220"/>
      <c r="H73" s="220"/>
      <c r="I73" s="220"/>
      <c r="J73" s="220"/>
      <c r="K73" s="221"/>
    </row>
    <row r="74" spans="1:39" ht="15" x14ac:dyDescent="0.25">
      <c r="A74"/>
      <c r="B74" s="220">
        <v>1</v>
      </c>
      <c r="C74" s="291" t="s">
        <v>199</v>
      </c>
      <c r="D74" s="291"/>
      <c r="E74" s="291"/>
      <c r="F74" s="291"/>
      <c r="G74" s="291"/>
      <c r="H74" s="291"/>
      <c r="I74" s="291"/>
      <c r="J74" s="291"/>
      <c r="K74" s="291"/>
    </row>
    <row r="75" spans="1:39" ht="15" x14ac:dyDescent="0.25">
      <c r="A75"/>
      <c r="B75" s="220">
        <v>2</v>
      </c>
      <c r="C75" s="291" t="s">
        <v>537</v>
      </c>
      <c r="D75" s="291"/>
      <c r="E75" s="291"/>
      <c r="F75" s="291"/>
      <c r="G75" s="291"/>
      <c r="H75" s="291"/>
      <c r="I75" s="291"/>
      <c r="J75" s="291"/>
      <c r="K75" s="291"/>
    </row>
    <row r="76" spans="1:39" ht="15" x14ac:dyDescent="0.25">
      <c r="A76"/>
      <c r="B76" s="220">
        <v>3</v>
      </c>
      <c r="C76" s="291" t="s">
        <v>201</v>
      </c>
      <c r="D76" s="291"/>
      <c r="E76" s="291"/>
      <c r="F76" s="291"/>
      <c r="G76" s="291"/>
      <c r="H76" s="291"/>
      <c r="I76" s="291"/>
      <c r="J76" s="291"/>
      <c r="K76" s="291"/>
    </row>
    <row r="77" spans="1:39" ht="15" x14ac:dyDescent="0.25">
      <c r="A77"/>
      <c r="B77" s="220">
        <v>4</v>
      </c>
      <c r="C77" s="291" t="s">
        <v>82</v>
      </c>
      <c r="D77" s="291"/>
      <c r="E77" s="291"/>
      <c r="F77" s="291"/>
      <c r="G77" s="291"/>
      <c r="H77" s="291"/>
      <c r="I77" s="291"/>
      <c r="J77" s="291"/>
      <c r="K77" s="291"/>
    </row>
    <row r="78" spans="1:39" ht="15" x14ac:dyDescent="0.25">
      <c r="A78"/>
      <c r="B78" s="220">
        <v>5</v>
      </c>
      <c r="C78" s="229" t="s">
        <v>85</v>
      </c>
      <c r="D78" s="231"/>
      <c r="E78" s="231"/>
      <c r="F78" s="231"/>
      <c r="G78" s="231"/>
      <c r="H78" s="231"/>
      <c r="I78" s="231"/>
      <c r="J78" s="231"/>
      <c r="K78" s="231"/>
    </row>
    <row r="79" spans="1:39" ht="15" x14ac:dyDescent="0.25">
      <c r="A79"/>
      <c r="B79" s="220">
        <v>6</v>
      </c>
      <c r="C79" s="291" t="s">
        <v>205</v>
      </c>
      <c r="D79" s="291"/>
      <c r="E79" s="291"/>
      <c r="F79" s="291"/>
      <c r="G79" s="291"/>
      <c r="H79" s="291"/>
      <c r="I79" s="291"/>
      <c r="J79" s="291"/>
      <c r="K79" s="291"/>
    </row>
    <row r="80" spans="1:39" x14ac:dyDescent="0.25">
      <c r="B80" s="220">
        <v>7</v>
      </c>
      <c r="C80" s="291" t="s">
        <v>206</v>
      </c>
      <c r="D80" s="291"/>
      <c r="E80" s="291"/>
      <c r="F80" s="291"/>
      <c r="G80" s="291"/>
      <c r="H80" s="291"/>
      <c r="I80" s="291"/>
      <c r="J80" s="291"/>
      <c r="K80" s="291"/>
    </row>
    <row r="81" spans="1:39" x14ac:dyDescent="0.25">
      <c r="B81" s="220">
        <v>8</v>
      </c>
      <c r="C81" s="229" t="s">
        <v>538</v>
      </c>
      <c r="D81" s="231"/>
      <c r="E81" s="231"/>
      <c r="F81" s="231"/>
      <c r="G81" s="231"/>
      <c r="H81" s="231"/>
      <c r="I81" s="231"/>
      <c r="J81" s="231"/>
      <c r="K81" s="231"/>
    </row>
    <row r="82" spans="1:39" x14ac:dyDescent="0.25">
      <c r="B82" s="220">
        <v>9</v>
      </c>
      <c r="C82" s="229" t="s">
        <v>79</v>
      </c>
      <c r="D82" s="231"/>
      <c r="E82" s="231"/>
      <c r="F82" s="231"/>
      <c r="G82" s="231"/>
      <c r="H82" s="231"/>
      <c r="I82" s="231"/>
      <c r="J82" s="231"/>
      <c r="K82" s="231"/>
    </row>
    <row r="83" spans="1:39" x14ac:dyDescent="0.25">
      <c r="B83" s="220">
        <v>10</v>
      </c>
      <c r="C83" s="291" t="s">
        <v>202</v>
      </c>
      <c r="D83" s="291"/>
      <c r="E83" s="291"/>
      <c r="F83" s="291"/>
      <c r="G83" s="291"/>
      <c r="H83" s="291"/>
      <c r="I83" s="291"/>
      <c r="J83" s="291"/>
      <c r="K83" s="291"/>
    </row>
    <row r="84" spans="1:39" x14ac:dyDescent="0.25">
      <c r="B84" s="220">
        <v>11</v>
      </c>
      <c r="C84" s="292" t="s">
        <v>102</v>
      </c>
      <c r="D84" s="293"/>
      <c r="E84" s="293"/>
      <c r="F84" s="293"/>
      <c r="G84" s="238"/>
      <c r="H84" s="238"/>
      <c r="I84" s="220"/>
      <c r="J84" s="220"/>
      <c r="K84" s="221"/>
    </row>
    <row r="85" spans="1:39" x14ac:dyDescent="0.25">
      <c r="B85" s="220"/>
      <c r="C85" s="220"/>
      <c r="D85" s="220"/>
      <c r="E85" s="220"/>
      <c r="F85" s="220"/>
      <c r="G85" s="220"/>
      <c r="H85" s="220"/>
      <c r="I85" s="220"/>
      <c r="J85" s="220"/>
      <c r="K85" s="221"/>
    </row>
    <row r="86" spans="1:39" x14ac:dyDescent="0.25">
      <c r="B86" s="219" t="s">
        <v>207</v>
      </c>
      <c r="C86" s="219" t="s">
        <v>53</v>
      </c>
      <c r="D86" s="220"/>
      <c r="E86" s="220"/>
      <c r="F86" s="220"/>
      <c r="G86" s="220"/>
      <c r="H86" s="220"/>
      <c r="I86" s="220"/>
      <c r="J86" s="220"/>
      <c r="K86" s="221"/>
    </row>
    <row r="87" spans="1:39" ht="31.5" customHeight="1" x14ac:dyDescent="0.25">
      <c r="B87" s="220"/>
      <c r="C87" s="285" t="s">
        <v>54</v>
      </c>
      <c r="D87" s="285"/>
      <c r="E87" s="285"/>
      <c r="F87" s="285"/>
      <c r="G87" s="285"/>
      <c r="H87" s="220"/>
      <c r="I87" s="222"/>
      <c r="J87" s="222"/>
      <c r="K87" s="221"/>
    </row>
    <row r="88" spans="1:39" s="66" customFormat="1" ht="30.75" customHeight="1" x14ac:dyDescent="0.25">
      <c r="A88" s="67"/>
      <c r="B88" s="222"/>
      <c r="C88" s="222" t="s">
        <v>53</v>
      </c>
      <c r="D88" s="239" t="s">
        <v>208</v>
      </c>
      <c r="E88" s="224" t="s">
        <v>209</v>
      </c>
      <c r="F88" s="222"/>
      <c r="G88" s="222"/>
      <c r="H88" s="220"/>
      <c r="I88" s="220"/>
      <c r="J88" s="225"/>
      <c r="K88" s="225"/>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58"/>
    </row>
    <row r="89" spans="1:39" ht="15.75" customHeight="1" x14ac:dyDescent="0.25">
      <c r="B89" s="220"/>
      <c r="C89" s="226" t="s">
        <v>539</v>
      </c>
      <c r="D89" s="240">
        <v>0.2</v>
      </c>
      <c r="E89" s="240">
        <v>0.4</v>
      </c>
      <c r="F89" s="220"/>
      <c r="G89" s="220"/>
      <c r="H89" s="221"/>
      <c r="I89" s="221"/>
      <c r="J89" s="221"/>
      <c r="K89" s="221"/>
      <c r="AK89"/>
      <c r="AL89"/>
      <c r="AM89"/>
    </row>
    <row r="90" spans="1:39" x14ac:dyDescent="0.25">
      <c r="B90" s="220"/>
      <c r="C90" s="233" t="s">
        <v>540</v>
      </c>
      <c r="D90" s="241">
        <v>0.2</v>
      </c>
      <c r="E90" s="241">
        <v>0.4</v>
      </c>
      <c r="F90" s="220"/>
      <c r="G90" s="220"/>
      <c r="H90" s="221"/>
      <c r="I90" s="221"/>
      <c r="J90" s="221"/>
      <c r="K90" s="221"/>
      <c r="AK90"/>
      <c r="AL90"/>
      <c r="AM90"/>
    </row>
    <row r="91" spans="1:39" x14ac:dyDescent="0.25">
      <c r="B91" s="220"/>
      <c r="C91" s="226" t="s">
        <v>541</v>
      </c>
      <c r="D91" s="240">
        <v>0.2</v>
      </c>
      <c r="E91" s="240">
        <v>0.4</v>
      </c>
      <c r="F91" s="220"/>
      <c r="G91" s="220"/>
      <c r="H91" s="221"/>
      <c r="I91" s="221"/>
      <c r="J91" s="221"/>
      <c r="K91" s="221"/>
      <c r="AK91"/>
      <c r="AL91"/>
      <c r="AM91"/>
    </row>
    <row r="92" spans="1:39" x14ac:dyDescent="0.25">
      <c r="B92" s="220"/>
      <c r="C92" s="233" t="s">
        <v>542</v>
      </c>
      <c r="D92" s="241">
        <v>0.05</v>
      </c>
      <c r="E92" s="241">
        <v>0.15</v>
      </c>
      <c r="F92" s="220"/>
      <c r="G92" s="220"/>
      <c r="H92" s="221"/>
      <c r="I92" s="221"/>
      <c r="J92" s="221"/>
      <c r="K92" s="221"/>
      <c r="AK92"/>
      <c r="AL92"/>
      <c r="AM92"/>
    </row>
    <row r="93" spans="1:39" x14ac:dyDescent="0.25">
      <c r="B93" s="220"/>
      <c r="C93" s="220" t="s">
        <v>543</v>
      </c>
      <c r="D93" s="228">
        <v>0.1</v>
      </c>
      <c r="E93" s="242">
        <v>0.5</v>
      </c>
      <c r="F93" s="220"/>
      <c r="G93" s="220"/>
      <c r="H93" s="220"/>
      <c r="I93" s="220"/>
      <c r="J93" s="221"/>
      <c r="K93" s="221"/>
      <c r="AM93"/>
    </row>
    <row r="94" spans="1:39" x14ac:dyDescent="0.25">
      <c r="B94" s="220"/>
      <c r="C94" s="220" t="s">
        <v>544</v>
      </c>
      <c r="D94" s="228">
        <v>0.4</v>
      </c>
      <c r="E94" s="242">
        <v>0.9</v>
      </c>
      <c r="F94" s="220"/>
      <c r="G94" s="220"/>
      <c r="H94" s="220"/>
      <c r="I94" s="220"/>
      <c r="J94" s="221"/>
      <c r="K94" s="221"/>
      <c r="AM94"/>
    </row>
    <row r="95" spans="1:39" x14ac:dyDescent="0.25">
      <c r="B95" s="220"/>
      <c r="C95" s="220" t="s">
        <v>545</v>
      </c>
      <c r="D95" s="228">
        <v>0.15</v>
      </c>
      <c r="E95" s="242">
        <v>0.3</v>
      </c>
      <c r="F95" s="220"/>
      <c r="G95" s="220"/>
      <c r="H95" s="220"/>
      <c r="I95" s="220"/>
      <c r="J95" s="221"/>
      <c r="K95" s="221"/>
      <c r="AM95"/>
    </row>
    <row r="96" spans="1:39" x14ac:dyDescent="0.25">
      <c r="B96" s="220"/>
      <c r="C96" s="220" t="s">
        <v>202</v>
      </c>
      <c r="D96" s="228">
        <v>0.5</v>
      </c>
      <c r="E96" s="242">
        <v>0.7</v>
      </c>
      <c r="F96" s="220"/>
      <c r="G96" s="220"/>
      <c r="H96" s="220"/>
      <c r="I96" s="220"/>
      <c r="J96" s="221"/>
      <c r="K96" s="221"/>
      <c r="AM96"/>
    </row>
    <row r="97" spans="1:39" ht="15" x14ac:dyDescent="0.25">
      <c r="A97"/>
      <c r="B97" s="220"/>
      <c r="C97" s="220" t="s">
        <v>546</v>
      </c>
      <c r="D97" s="228">
        <v>0.15</v>
      </c>
      <c r="E97" s="242">
        <v>0.3</v>
      </c>
      <c r="F97" s="220"/>
      <c r="G97" s="220"/>
      <c r="H97" s="220"/>
      <c r="I97" s="220"/>
      <c r="J97" s="221"/>
      <c r="K97" s="221"/>
      <c r="AM97"/>
    </row>
    <row r="98" spans="1:39" x14ac:dyDescent="0.25">
      <c r="B98" s="220"/>
      <c r="C98" s="220"/>
      <c r="D98" s="220"/>
      <c r="E98" s="220"/>
      <c r="F98" s="220"/>
      <c r="G98" s="220"/>
      <c r="H98" s="220"/>
      <c r="I98" s="220"/>
      <c r="J98" s="220"/>
      <c r="K98" s="221"/>
    </row>
  </sheetData>
  <sheetProtection password="C6A8" sheet="1" objects="1" scenarios="1"/>
  <mergeCells count="24">
    <mergeCell ref="F61:G61"/>
    <mergeCell ref="A1:G1"/>
    <mergeCell ref="C5:F5"/>
    <mergeCell ref="C42:G42"/>
    <mergeCell ref="C47:K47"/>
    <mergeCell ref="C48:K48"/>
    <mergeCell ref="C49:K49"/>
    <mergeCell ref="C50:K50"/>
    <mergeCell ref="C51:K51"/>
    <mergeCell ref="C55:K55"/>
    <mergeCell ref="C56:K56"/>
    <mergeCell ref="B59:F59"/>
    <mergeCell ref="C87:G87"/>
    <mergeCell ref="F63:G63"/>
    <mergeCell ref="F64:G64"/>
    <mergeCell ref="D71:E71"/>
    <mergeCell ref="C74:K74"/>
    <mergeCell ref="C75:K75"/>
    <mergeCell ref="C76:K76"/>
    <mergeCell ref="C77:K77"/>
    <mergeCell ref="C79:K79"/>
    <mergeCell ref="C80:K80"/>
    <mergeCell ref="C83:K83"/>
    <mergeCell ref="C84:F84"/>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C15:C16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Q99"/>
  <sheetViews>
    <sheetView topLeftCell="A67" zoomScaleNormal="100" workbookViewId="0">
      <selection activeCell="D100" sqref="D100"/>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54"/>
      <c r="F2" s="154"/>
      <c r="G2" s="154"/>
      <c r="H2" s="154"/>
      <c r="I2" s="154"/>
      <c r="J2" s="154"/>
    </row>
    <row r="3" spans="1:16" x14ac:dyDescent="0.25">
      <c r="B3" s="2" t="s">
        <v>1</v>
      </c>
      <c r="C3" s="120" t="s">
        <v>253</v>
      </c>
      <c r="D3" s="4" t="s">
        <v>2</v>
      </c>
      <c r="E3" s="327" t="s">
        <v>254</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255</v>
      </c>
      <c r="D7" s="328"/>
      <c r="E7" s="328"/>
      <c r="F7" s="328"/>
      <c r="G7" s="328"/>
      <c r="H7" s="328"/>
      <c r="I7" s="328"/>
      <c r="J7" s="328"/>
      <c r="P7" s="5" t="s">
        <v>10</v>
      </c>
    </row>
    <row r="8" spans="1:16" ht="15.75" x14ac:dyDescent="0.25">
      <c r="B8" s="1" t="s">
        <v>11</v>
      </c>
      <c r="C8" s="328" t="s">
        <v>254</v>
      </c>
      <c r="D8" s="328"/>
      <c r="E8" s="328"/>
      <c r="F8" s="328"/>
      <c r="G8" s="328"/>
      <c r="H8" s="328"/>
      <c r="I8" s="328"/>
      <c r="J8" s="328"/>
      <c r="M8" s="9"/>
      <c r="N8" s="9"/>
      <c r="O8" s="9"/>
      <c r="P8" s="5" t="s">
        <v>12</v>
      </c>
    </row>
    <row r="9" spans="1:16" ht="15.75" x14ac:dyDescent="0.25">
      <c r="B9" s="1" t="s">
        <v>13</v>
      </c>
      <c r="C9" s="328" t="s">
        <v>802</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c r="G16" s="23" t="s">
        <v>23</v>
      </c>
      <c r="H16" s="24">
        <v>6</v>
      </c>
      <c r="J16" s="18"/>
      <c r="L16" s="21"/>
      <c r="M16" s="15"/>
      <c r="N16" s="22"/>
      <c r="O16" s="15"/>
      <c r="P16" s="9"/>
    </row>
    <row r="17" spans="1:16" x14ac:dyDescent="0.25">
      <c r="B17" s="25"/>
      <c r="D17" s="26" t="s">
        <v>24</v>
      </c>
      <c r="E17" s="27"/>
      <c r="F17" s="17"/>
      <c r="G17" s="26" t="s">
        <v>25</v>
      </c>
      <c r="H17" s="27">
        <v>6</v>
      </c>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256</v>
      </c>
      <c r="C26" s="300"/>
      <c r="D26" s="300"/>
      <c r="E26" s="300"/>
      <c r="F26" s="300"/>
      <c r="G26" s="300"/>
      <c r="H26" s="300"/>
      <c r="I26" s="300"/>
      <c r="J26" s="300"/>
      <c r="L26" s="36"/>
      <c r="N26" s="36"/>
    </row>
    <row r="27" spans="1:16" s="31" customFormat="1" x14ac:dyDescent="0.25">
      <c r="A27">
        <v>2</v>
      </c>
      <c r="B27" s="300" t="s">
        <v>257</v>
      </c>
      <c r="C27" s="300"/>
      <c r="D27" s="300"/>
      <c r="E27" s="300"/>
      <c r="F27" s="300"/>
      <c r="G27" s="300"/>
      <c r="H27" s="300"/>
      <c r="I27" s="300"/>
      <c r="J27" s="300"/>
      <c r="L27" s="36"/>
      <c r="N27" s="36"/>
    </row>
    <row r="28" spans="1:16" s="31" customFormat="1" x14ac:dyDescent="0.25">
      <c r="A28">
        <v>3</v>
      </c>
      <c r="B28" s="300" t="s">
        <v>216</v>
      </c>
      <c r="C28" s="300"/>
      <c r="D28" s="300"/>
      <c r="E28" s="300"/>
      <c r="F28" s="300"/>
      <c r="G28" s="300"/>
      <c r="H28" s="300"/>
      <c r="I28" s="300"/>
      <c r="J28" s="300"/>
      <c r="L28" s="36"/>
      <c r="N28" s="36"/>
    </row>
    <row r="29" spans="1:16" s="31" customFormat="1" x14ac:dyDescent="0.25">
      <c r="A29">
        <v>4</v>
      </c>
      <c r="B29" s="300" t="s">
        <v>258</v>
      </c>
      <c r="C29" s="300"/>
      <c r="D29" s="300"/>
      <c r="E29" s="300"/>
      <c r="F29" s="300"/>
      <c r="G29" s="300"/>
      <c r="H29" s="300"/>
      <c r="I29" s="300"/>
      <c r="J29" s="300"/>
      <c r="L29" s="36"/>
      <c r="N29" s="36"/>
    </row>
    <row r="30" spans="1:16" s="31" customFormat="1" x14ac:dyDescent="0.25">
      <c r="A30">
        <v>5</v>
      </c>
      <c r="B30" s="300" t="s">
        <v>68</v>
      </c>
      <c r="C30" s="300"/>
      <c r="D30" s="300"/>
      <c r="E30" s="300"/>
      <c r="F30" s="300"/>
      <c r="G30" s="300"/>
      <c r="H30" s="300"/>
      <c r="I30" s="300"/>
      <c r="J30" s="300"/>
      <c r="L30" s="36"/>
      <c r="N30" s="36"/>
    </row>
    <row r="31" spans="1:16" s="31" customFormat="1" x14ac:dyDescent="0.25">
      <c r="A31">
        <v>6</v>
      </c>
      <c r="B31" s="300" t="s">
        <v>259</v>
      </c>
      <c r="C31" s="300"/>
      <c r="D31" s="300"/>
      <c r="E31" s="300"/>
      <c r="F31" s="300"/>
      <c r="G31" s="300"/>
      <c r="H31" s="300"/>
      <c r="I31" s="300"/>
      <c r="J31" s="300"/>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85.5" customHeight="1" x14ac:dyDescent="0.25">
      <c r="B38" s="319" t="s">
        <v>260</v>
      </c>
      <c r="C38" s="319"/>
      <c r="D38" s="319"/>
      <c r="E38" s="319"/>
      <c r="F38" s="319"/>
      <c r="G38" s="319"/>
      <c r="H38" s="319"/>
      <c r="I38" s="319"/>
      <c r="J38" s="319"/>
    </row>
    <row r="39" spans="1:14" x14ac:dyDescent="0.25">
      <c r="B39" s="38" t="s">
        <v>39</v>
      </c>
      <c r="C39" s="38"/>
      <c r="D39" s="38"/>
      <c r="E39" s="38"/>
      <c r="F39" s="38"/>
      <c r="G39" s="38"/>
      <c r="H39" s="38"/>
      <c r="I39" s="38"/>
      <c r="J39" s="38"/>
    </row>
    <row r="40" spans="1:14" ht="75.75" customHeight="1" x14ac:dyDescent="0.25">
      <c r="B40" s="319" t="s">
        <v>261</v>
      </c>
      <c r="C40" s="322"/>
      <c r="D40" s="322"/>
      <c r="E40" s="322"/>
      <c r="F40" s="322"/>
      <c r="G40" s="322"/>
      <c r="H40" s="322"/>
      <c r="I40" s="322"/>
      <c r="J40" s="322"/>
    </row>
    <row r="41" spans="1:14" x14ac:dyDescent="0.25">
      <c r="B41" s="38" t="s">
        <v>40</v>
      </c>
      <c r="C41" s="38"/>
      <c r="D41" s="38"/>
      <c r="E41" s="38"/>
      <c r="F41" s="38"/>
      <c r="G41" s="38"/>
      <c r="H41" s="38"/>
      <c r="I41" s="38"/>
      <c r="J41" s="38"/>
    </row>
    <row r="42" spans="1:14" ht="86.25" customHeight="1" x14ac:dyDescent="0.25">
      <c r="B42" s="319" t="s">
        <v>803</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59</v>
      </c>
      <c r="C47" s="300"/>
      <c r="D47" s="300"/>
      <c r="E47" s="300"/>
      <c r="F47" s="300"/>
      <c r="G47" s="300"/>
      <c r="H47" s="300"/>
      <c r="I47" s="300"/>
      <c r="J47" s="300"/>
    </row>
    <row r="48" spans="1:14" x14ac:dyDescent="0.25">
      <c r="A48">
        <v>2</v>
      </c>
      <c r="B48" s="300" t="s">
        <v>223</v>
      </c>
      <c r="C48" s="300"/>
      <c r="D48" s="300"/>
      <c r="E48" s="300"/>
      <c r="F48" s="300"/>
      <c r="G48" s="300"/>
      <c r="H48" s="300"/>
      <c r="I48" s="300"/>
      <c r="J48" s="300"/>
    </row>
    <row r="49" spans="1:10" x14ac:dyDescent="0.25">
      <c r="A49">
        <v>3</v>
      </c>
      <c r="B49" s="50"/>
      <c r="C49" s="50"/>
      <c r="D49" s="50"/>
      <c r="E49" s="50"/>
      <c r="F49" s="50"/>
      <c r="G49" s="50"/>
      <c r="H49" s="50"/>
      <c r="I49" s="50"/>
      <c r="J49" s="50"/>
    </row>
    <row r="50" spans="1:10" x14ac:dyDescent="0.25">
      <c r="A50">
        <v>4</v>
      </c>
      <c r="B50" s="50"/>
      <c r="C50" s="50"/>
      <c r="D50" s="50"/>
      <c r="E50" s="50"/>
      <c r="F50" s="50"/>
      <c r="G50" s="50"/>
      <c r="H50" s="50"/>
      <c r="I50" s="50"/>
      <c r="J50" s="50"/>
    </row>
    <row r="51" spans="1:10" ht="15" customHeight="1" x14ac:dyDescent="0.25">
      <c r="A51">
        <v>5</v>
      </c>
      <c r="B51" s="50"/>
      <c r="C51" s="50"/>
      <c r="D51" s="50"/>
      <c r="E51" s="50"/>
      <c r="F51" s="50"/>
      <c r="G51" s="50"/>
      <c r="H51" s="50"/>
      <c r="I51" s="50"/>
      <c r="J51" s="50"/>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7" t="s">
        <v>86</v>
      </c>
      <c r="C57" s="427"/>
      <c r="D57" s="427"/>
      <c r="E57" s="427"/>
      <c r="F57" s="427"/>
      <c r="G57" s="427"/>
      <c r="H57" s="427"/>
      <c r="I57" s="427"/>
      <c r="J57" s="427"/>
    </row>
    <row r="58" spans="1:10" x14ac:dyDescent="0.25">
      <c r="A58">
        <v>2</v>
      </c>
      <c r="B58" s="427" t="s">
        <v>63</v>
      </c>
      <c r="C58" s="427"/>
      <c r="D58" s="427"/>
      <c r="E58" s="427"/>
      <c r="F58" s="427"/>
      <c r="G58" s="427"/>
      <c r="H58" s="427"/>
      <c r="I58" s="427"/>
      <c r="J58" s="427"/>
    </row>
    <row r="59" spans="1:10" x14ac:dyDescent="0.25">
      <c r="A59">
        <v>3</v>
      </c>
      <c r="B59" s="427" t="s">
        <v>262</v>
      </c>
      <c r="C59" s="427"/>
      <c r="D59" s="427"/>
      <c r="E59" s="427"/>
      <c r="F59" s="427"/>
      <c r="G59" s="427"/>
      <c r="H59" s="427"/>
      <c r="I59" s="427"/>
      <c r="J59" s="427"/>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SUM(E71:E77)</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SUM(K71:K77)</f>
        <v>155.5</v>
      </c>
    </row>
    <row r="71" spans="1:11" ht="15" customHeight="1" x14ac:dyDescent="0.25">
      <c r="C71" s="174" t="s">
        <v>874</v>
      </c>
      <c r="D71" s="208"/>
      <c r="E71" s="76">
        <v>75</v>
      </c>
      <c r="F71" s="340">
        <v>1</v>
      </c>
      <c r="G71" s="341"/>
      <c r="H71" s="174"/>
      <c r="I71" s="175"/>
      <c r="J71" s="175"/>
      <c r="K71" s="175">
        <f t="shared" ref="K71:K77" si="0">E71*F71</f>
        <v>75</v>
      </c>
    </row>
    <row r="72" spans="1:11" ht="15" customHeight="1" x14ac:dyDescent="0.25">
      <c r="C72" s="174" t="s">
        <v>881</v>
      </c>
      <c r="D72" s="207"/>
      <c r="E72" s="77">
        <v>74</v>
      </c>
      <c r="F72" s="349">
        <v>0.75</v>
      </c>
      <c r="G72" s="350"/>
      <c r="H72" s="174"/>
      <c r="I72" s="175"/>
      <c r="J72" s="175"/>
      <c r="K72" s="175">
        <f t="shared" si="0"/>
        <v>55.5</v>
      </c>
    </row>
    <row r="73" spans="1:11" ht="15" customHeight="1" x14ac:dyDescent="0.25">
      <c r="C73" s="174" t="s">
        <v>877</v>
      </c>
      <c r="D73" s="208"/>
      <c r="E73" s="76">
        <v>50</v>
      </c>
      <c r="F73" s="340">
        <v>0.3</v>
      </c>
      <c r="G73" s="341"/>
      <c r="H73" s="174"/>
      <c r="I73" s="175"/>
      <c r="J73" s="175"/>
      <c r="K73" s="175">
        <f t="shared" si="0"/>
        <v>15</v>
      </c>
    </row>
    <row r="74" spans="1:11" ht="15" customHeight="1" x14ac:dyDescent="0.25">
      <c r="C74" s="174" t="s">
        <v>883</v>
      </c>
      <c r="D74" s="207"/>
      <c r="E74" s="77">
        <v>80</v>
      </c>
      <c r="F74" s="349">
        <v>0.05</v>
      </c>
      <c r="G74" s="350"/>
      <c r="H74" s="174"/>
      <c r="I74" s="175"/>
      <c r="J74" s="175"/>
      <c r="K74" s="175">
        <f t="shared" si="0"/>
        <v>4</v>
      </c>
    </row>
    <row r="75" spans="1:11" ht="15" customHeight="1" x14ac:dyDescent="0.25">
      <c r="C75" s="174" t="s">
        <v>876</v>
      </c>
      <c r="D75" s="207"/>
      <c r="E75" s="77">
        <v>15</v>
      </c>
      <c r="F75" s="349">
        <v>0</v>
      </c>
      <c r="G75" s="350"/>
      <c r="H75" s="174"/>
      <c r="I75" s="175"/>
      <c r="J75" s="175"/>
      <c r="K75" s="175">
        <f t="shared" si="0"/>
        <v>0</v>
      </c>
    </row>
    <row r="76" spans="1:11" ht="15" customHeight="1" x14ac:dyDescent="0.25">
      <c r="C76" s="174" t="s">
        <v>102</v>
      </c>
      <c r="D76" s="208"/>
      <c r="E76" s="76">
        <v>6</v>
      </c>
      <c r="F76" s="340">
        <v>1</v>
      </c>
      <c r="G76" s="341"/>
      <c r="H76" s="174"/>
      <c r="I76" s="175"/>
      <c r="J76" s="175"/>
      <c r="K76" s="175">
        <f t="shared" si="0"/>
        <v>6</v>
      </c>
    </row>
    <row r="77" spans="1:11" ht="15" customHeight="1" x14ac:dyDescent="0.25">
      <c r="B77" s="52"/>
      <c r="C77" s="306"/>
      <c r="D77" s="307"/>
      <c r="E77" s="46"/>
      <c r="F77" s="306"/>
      <c r="G77" s="307"/>
      <c r="H77" s="174"/>
      <c r="I77" s="175"/>
      <c r="J77" s="175"/>
      <c r="K77" s="175">
        <f t="shared" si="0"/>
        <v>0</v>
      </c>
    </row>
    <row r="78" spans="1:11" ht="15" customHeight="1" x14ac:dyDescent="0.25">
      <c r="B78" s="52"/>
      <c r="C78" s="52"/>
      <c r="D78" s="52"/>
      <c r="E78" s="52"/>
      <c r="F78" s="52"/>
      <c r="H78" s="43"/>
      <c r="I78" s="43"/>
      <c r="J78" s="43"/>
    </row>
    <row r="79" spans="1:11" x14ac:dyDescent="0.25">
      <c r="A79" s="7"/>
      <c r="B79" s="34" t="s">
        <v>51</v>
      </c>
    </row>
    <row r="80" spans="1:11" x14ac:dyDescent="0.25">
      <c r="B80" s="35" t="s">
        <v>52</v>
      </c>
    </row>
    <row r="81" spans="1:17" x14ac:dyDescent="0.25">
      <c r="C81" s="174" t="s">
        <v>897</v>
      </c>
      <c r="D81" s="178"/>
      <c r="E81" s="178"/>
      <c r="F81" s="178"/>
      <c r="G81" s="178"/>
      <c r="H81" s="178"/>
      <c r="I81" s="178"/>
      <c r="J81" s="178"/>
      <c r="K81" s="178"/>
    </row>
    <row r="82" spans="1:17" x14ac:dyDescent="0.25">
      <c r="C82" s="174" t="s">
        <v>903</v>
      </c>
      <c r="D82" s="178"/>
      <c r="E82" s="178"/>
      <c r="F82" s="178"/>
      <c r="G82" s="178"/>
      <c r="H82" s="178"/>
      <c r="I82" s="178"/>
      <c r="J82" s="178"/>
      <c r="K82" s="178"/>
    </row>
    <row r="83" spans="1:17" x14ac:dyDescent="0.25">
      <c r="C83" s="174" t="s">
        <v>892</v>
      </c>
      <c r="D83" s="178"/>
      <c r="E83" s="178"/>
      <c r="F83" s="178"/>
      <c r="G83" s="178"/>
      <c r="H83" s="178"/>
      <c r="I83" s="178"/>
      <c r="J83" s="178"/>
      <c r="K83" s="178"/>
    </row>
    <row r="84" spans="1:17" x14ac:dyDescent="0.25">
      <c r="C84" s="174" t="s">
        <v>891</v>
      </c>
      <c r="D84" s="178"/>
      <c r="E84" s="178"/>
      <c r="F84" s="178"/>
      <c r="G84" s="178"/>
      <c r="H84" s="178"/>
      <c r="I84" s="178"/>
      <c r="J84" s="178"/>
      <c r="K84" s="178"/>
    </row>
    <row r="85" spans="1:17" x14ac:dyDescent="0.25">
      <c r="C85" s="174" t="s">
        <v>899</v>
      </c>
      <c r="D85" s="178"/>
      <c r="E85" s="178"/>
      <c r="F85" s="178"/>
      <c r="G85" s="178"/>
      <c r="H85" s="178"/>
      <c r="I85" s="178"/>
      <c r="J85" s="178"/>
      <c r="K85" s="178"/>
    </row>
    <row r="86" spans="1:17" x14ac:dyDescent="0.25">
      <c r="C86" s="174" t="s">
        <v>893</v>
      </c>
      <c r="D86" s="178"/>
      <c r="E86" s="178"/>
      <c r="F86" s="178"/>
      <c r="G86" s="178"/>
      <c r="H86" s="178"/>
      <c r="I86" s="178"/>
      <c r="J86" s="178"/>
      <c r="K86" s="178"/>
    </row>
    <row r="88" spans="1:17" x14ac:dyDescent="0.25">
      <c r="A88" s="7"/>
      <c r="B88" s="34" t="s">
        <v>53</v>
      </c>
    </row>
    <row r="89" spans="1:17" ht="15" customHeight="1" x14ac:dyDescent="0.25">
      <c r="B89" s="314" t="s">
        <v>54</v>
      </c>
      <c r="C89" s="314"/>
      <c r="D89" s="314"/>
      <c r="E89" s="314"/>
      <c r="F89" s="314"/>
      <c r="G89" s="314"/>
      <c r="H89" s="314"/>
    </row>
    <row r="90" spans="1:17" ht="15" customHeight="1" x14ac:dyDescent="0.25">
      <c r="B90" s="52"/>
      <c r="C90" s="52"/>
      <c r="D90" s="52"/>
      <c r="E90" s="52"/>
      <c r="F90" s="52"/>
      <c r="G90" s="52"/>
      <c r="H90" s="52"/>
    </row>
    <row r="91" spans="1:17" ht="15" customHeight="1" x14ac:dyDescent="0.25">
      <c r="B91" s="52"/>
      <c r="C91" s="309" t="s">
        <v>55</v>
      </c>
      <c r="D91" s="310"/>
      <c r="E91" s="309" t="s">
        <v>56</v>
      </c>
      <c r="F91" s="310"/>
      <c r="G91" s="309" t="s">
        <v>57</v>
      </c>
      <c r="H91" s="311"/>
      <c r="I91" s="310"/>
      <c r="J91" s="52"/>
    </row>
    <row r="92" spans="1:17" ht="15" customHeight="1" x14ac:dyDescent="0.25">
      <c r="C92" s="199" t="s">
        <v>896</v>
      </c>
      <c r="D92" s="208"/>
      <c r="E92" s="303">
        <v>35</v>
      </c>
      <c r="F92" s="304"/>
      <c r="G92" s="303">
        <v>45</v>
      </c>
      <c r="H92" s="305"/>
      <c r="I92" s="304"/>
      <c r="J92" s="52"/>
    </row>
    <row r="93" spans="1:17" ht="15" customHeight="1" x14ac:dyDescent="0.25">
      <c r="C93" s="199" t="s">
        <v>902</v>
      </c>
      <c r="D93" s="207"/>
      <c r="E93" s="306">
        <v>50</v>
      </c>
      <c r="F93" s="307"/>
      <c r="G93" s="306">
        <v>65</v>
      </c>
      <c r="H93" s="308"/>
      <c r="I93" s="307"/>
      <c r="J93" s="52"/>
    </row>
    <row r="94" spans="1:17" ht="15" customHeight="1" x14ac:dyDescent="0.25">
      <c r="C94" s="199" t="s">
        <v>895</v>
      </c>
      <c r="D94" s="207"/>
      <c r="E94" s="306">
        <v>10</v>
      </c>
      <c r="F94" s="307"/>
      <c r="G94" s="306">
        <v>20</v>
      </c>
      <c r="H94" s="308"/>
      <c r="I94" s="307"/>
      <c r="J94" s="52"/>
    </row>
    <row r="95" spans="1:17" ht="15" customHeight="1" x14ac:dyDescent="0.25">
      <c r="B95" s="52"/>
      <c r="C95" s="303"/>
      <c r="D95" s="304"/>
      <c r="E95" s="303"/>
      <c r="F95" s="304"/>
      <c r="G95" s="303"/>
      <c r="H95" s="305"/>
      <c r="I95" s="304"/>
      <c r="J95" s="52"/>
    </row>
    <row r="96" spans="1:17" ht="15" customHeight="1" x14ac:dyDescent="0.25">
      <c r="B96" s="52"/>
      <c r="C96" s="306"/>
      <c r="D96" s="307"/>
      <c r="E96" s="306"/>
      <c r="F96" s="307"/>
      <c r="G96" s="306"/>
      <c r="H96" s="308"/>
      <c r="I96" s="307"/>
      <c r="J96" s="52"/>
      <c r="O96" s="47"/>
      <c r="P96" s="48"/>
      <c r="Q96" s="47"/>
    </row>
    <row r="97" spans="2:10" ht="15" customHeight="1" x14ac:dyDescent="0.25">
      <c r="B97" s="52"/>
      <c r="C97" s="303"/>
      <c r="D97" s="304"/>
      <c r="E97" s="303"/>
      <c r="F97" s="304"/>
      <c r="G97" s="303"/>
      <c r="H97" s="305"/>
      <c r="I97" s="304"/>
      <c r="J97" s="52"/>
    </row>
    <row r="98" spans="2:10" ht="15" customHeight="1" x14ac:dyDescent="0.25">
      <c r="B98" s="52"/>
      <c r="C98" s="306"/>
      <c r="D98" s="307"/>
      <c r="E98" s="306"/>
      <c r="F98" s="307"/>
      <c r="G98" s="306"/>
      <c r="H98" s="308"/>
      <c r="I98" s="307"/>
      <c r="J98" s="52"/>
    </row>
    <row r="99" spans="2:10" x14ac:dyDescent="0.25">
      <c r="D99" s="49"/>
    </row>
  </sheetData>
  <sheetProtection password="C6A8" sheet="1" objects="1" scenarios="1"/>
  <mergeCells count="61">
    <mergeCell ref="B29:J29"/>
    <mergeCell ref="A1:J1"/>
    <mergeCell ref="E3:J4"/>
    <mergeCell ref="C7:J7"/>
    <mergeCell ref="C8:J8"/>
    <mergeCell ref="C9:J9"/>
    <mergeCell ref="B11:D11"/>
    <mergeCell ref="H11:J11"/>
    <mergeCell ref="G12:J12"/>
    <mergeCell ref="B15:B16"/>
    <mergeCell ref="B26:J26"/>
    <mergeCell ref="B27:J27"/>
    <mergeCell ref="B28:J28"/>
    <mergeCell ref="B57:J57"/>
    <mergeCell ref="B30:J30"/>
    <mergeCell ref="B31:J31"/>
    <mergeCell ref="B32:J32"/>
    <mergeCell ref="B38:J38"/>
    <mergeCell ref="B40:J40"/>
    <mergeCell ref="B42:J42"/>
    <mergeCell ref="B47:J47"/>
    <mergeCell ref="B48:J48"/>
    <mergeCell ref="B52:J52"/>
    <mergeCell ref="B53:J53"/>
    <mergeCell ref="B54:J54"/>
    <mergeCell ref="F71:G71"/>
    <mergeCell ref="F72:G72"/>
    <mergeCell ref="F73:G73"/>
    <mergeCell ref="B58:J58"/>
    <mergeCell ref="B59:J59"/>
    <mergeCell ref="B65:J65"/>
    <mergeCell ref="B68:J68"/>
    <mergeCell ref="C70:D70"/>
    <mergeCell ref="F70:G70"/>
    <mergeCell ref="B89:H89"/>
    <mergeCell ref="F76:G76"/>
    <mergeCell ref="C77:D77"/>
    <mergeCell ref="F77:G77"/>
    <mergeCell ref="F74:G74"/>
    <mergeCell ref="F75:G75"/>
    <mergeCell ref="E93:F93"/>
    <mergeCell ref="G93:I93"/>
    <mergeCell ref="C91:D91"/>
    <mergeCell ref="E91:F91"/>
    <mergeCell ref="G91:I91"/>
    <mergeCell ref="E92:F92"/>
    <mergeCell ref="G92:I92"/>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4">
    <dataValidation type="list" allowBlank="1" showInputMessage="1" showErrorMessage="1" prompt="Escoja de la lista" sqref="H11:J11">
      <formula1>$P$3:$P$7</formula1>
    </dataValidation>
    <dataValidation type="list" allowBlank="1" showInputMessage="1" showErrorMessage="1" sqref="C81:C86">
      <formula1>metdoc</formula1>
    </dataValidation>
    <dataValidation type="list" allowBlank="1" showInputMessage="1" showErrorMessage="1" sqref="C71:C76">
      <formula1>act</formula1>
    </dataValidation>
    <dataValidation type="list" allowBlank="1" showInputMessage="1" showErrorMessage="1" sqref="C92: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14337"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14337" r:id="rId4" name="CheckBox1"/>
      </mc:Fallback>
    </mc:AlternateContent>
    <mc:AlternateContent xmlns:mc="http://schemas.openxmlformats.org/markup-compatibility/2006">
      <mc:Choice Requires="x14">
        <control shapeId="14338"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14338" r:id="rId6" name="CheckBox2"/>
      </mc:Fallback>
    </mc:AlternateContent>
    <mc:AlternateContent xmlns:mc="http://schemas.openxmlformats.org/markup-compatibility/2006">
      <mc:Choice Requires="x14">
        <control shapeId="14339"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4340"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4341"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4342"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4343"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4344"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4345"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4346"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4347"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4348"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4349"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4350"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0">
    <tabColor theme="0"/>
  </sheetPr>
  <dimension ref="A1:AM99"/>
  <sheetViews>
    <sheetView topLeftCell="A44" workbookViewId="0">
      <selection activeCell="B62" sqref="B62:K95"/>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7.5" customHeight="1" x14ac:dyDescent="0.25">
      <c r="C5" s="417" t="s">
        <v>804</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v>6</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v>6</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298" t="s">
        <v>506</v>
      </c>
      <c r="D42" s="298"/>
      <c r="E42" s="298"/>
      <c r="F42" s="298"/>
      <c r="G42" s="29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242</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292</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300" t="s">
        <v>108</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428" t="s">
        <v>86</v>
      </c>
      <c r="D56" s="428"/>
      <c r="E56" s="428"/>
      <c r="F56" s="428"/>
      <c r="G56" s="428"/>
      <c r="H56" s="428"/>
      <c r="I56" s="428"/>
      <c r="J56" s="428"/>
      <c r="K56" s="428"/>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428" t="s">
        <v>87</v>
      </c>
      <c r="D57" s="428"/>
      <c r="E57" s="428"/>
      <c r="F57" s="428"/>
      <c r="G57" s="428"/>
      <c r="H57" s="428"/>
      <c r="I57" s="428"/>
      <c r="J57" s="428"/>
      <c r="K57" s="428"/>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B58">
        <v>3</v>
      </c>
      <c r="C58" s="428" t="s">
        <v>262</v>
      </c>
      <c r="D58" s="428"/>
      <c r="E58" s="428"/>
      <c r="F58" s="428"/>
      <c r="G58" s="428"/>
      <c r="H58" s="428"/>
      <c r="I58" s="428"/>
      <c r="J58" s="428"/>
      <c r="K58" s="428"/>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customHeight="1" x14ac:dyDescent="0.25">
      <c r="A59"/>
      <c r="B59">
        <v>3</v>
      </c>
      <c r="C59" s="300" t="s">
        <v>282</v>
      </c>
      <c r="D59" s="300"/>
      <c r="E59" s="300"/>
      <c r="F59" s="300"/>
      <c r="G59" s="300"/>
      <c r="H59" s="300"/>
      <c r="I59" s="300"/>
      <c r="J59" s="300"/>
      <c r="K59" s="300"/>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x14ac:dyDescent="0.25">
      <c r="A60"/>
      <c r="J60" s="58"/>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x14ac:dyDescent="0.25">
      <c r="B61" s="34" t="s">
        <v>195</v>
      </c>
      <c r="C61" s="34" t="s">
        <v>46</v>
      </c>
      <c r="D61" s="34"/>
      <c r="AL61" s="65"/>
    </row>
    <row r="62" spans="1:39" ht="33" customHeight="1" x14ac:dyDescent="0.25">
      <c r="B62" s="285" t="s">
        <v>47</v>
      </c>
      <c r="C62" s="285"/>
      <c r="D62" s="285"/>
      <c r="E62" s="285"/>
      <c r="F62" s="285"/>
      <c r="G62" s="220"/>
      <c r="H62" s="222"/>
      <c r="I62" s="222"/>
      <c r="J62" s="221"/>
      <c r="K62" s="221"/>
      <c r="AM62"/>
    </row>
    <row r="63" spans="1:39" s="66" customFormat="1" ht="31.5" customHeight="1" x14ac:dyDescent="0.25">
      <c r="A63" s="67"/>
      <c r="B63" s="222"/>
      <c r="C63" s="418" t="s">
        <v>48</v>
      </c>
      <c r="D63" s="419"/>
      <c r="E63" s="253" t="s">
        <v>49</v>
      </c>
      <c r="F63" s="418" t="s">
        <v>50</v>
      </c>
      <c r="G63" s="419"/>
      <c r="H63" s="220"/>
      <c r="I63" s="220"/>
      <c r="J63" s="225"/>
      <c r="K63" s="225"/>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58"/>
    </row>
    <row r="64" spans="1:39" x14ac:dyDescent="0.25">
      <c r="B64" s="220"/>
      <c r="C64" s="290" t="s">
        <v>107</v>
      </c>
      <c r="D64" s="287"/>
      <c r="E64" s="227">
        <v>100</v>
      </c>
      <c r="F64" s="286">
        <v>75</v>
      </c>
      <c r="G64" s="287"/>
      <c r="H64" s="220"/>
      <c r="I64" s="220"/>
      <c r="J64" s="221"/>
      <c r="K64" s="221"/>
      <c r="AM64"/>
    </row>
    <row r="65" spans="1:39" ht="15.75" customHeight="1" x14ac:dyDescent="0.25">
      <c r="B65" s="220"/>
      <c r="C65" s="416" t="s">
        <v>106</v>
      </c>
      <c r="D65" s="347"/>
      <c r="E65" s="234">
        <v>90</v>
      </c>
      <c r="F65" s="345">
        <v>60</v>
      </c>
      <c r="G65" s="347"/>
      <c r="H65" s="231"/>
      <c r="I65" s="231"/>
      <c r="J65" s="231"/>
      <c r="K65" s="231"/>
      <c r="AM65"/>
    </row>
    <row r="66" spans="1:39" ht="15.75" customHeight="1" x14ac:dyDescent="0.25">
      <c r="B66" s="220"/>
      <c r="C66" s="290" t="s">
        <v>104</v>
      </c>
      <c r="D66" s="287"/>
      <c r="E66" s="227">
        <v>40</v>
      </c>
      <c r="F66" s="286">
        <v>50</v>
      </c>
      <c r="G66" s="287"/>
      <c r="H66" s="220"/>
      <c r="I66" s="220"/>
      <c r="J66" s="221"/>
      <c r="K66" s="221"/>
      <c r="AM66"/>
    </row>
    <row r="67" spans="1:39" ht="15" x14ac:dyDescent="0.25">
      <c r="A67"/>
      <c r="B67" s="220"/>
      <c r="C67" s="416" t="s">
        <v>226</v>
      </c>
      <c r="D67" s="347"/>
      <c r="E67" s="234">
        <v>30</v>
      </c>
      <c r="F67" s="345">
        <v>30</v>
      </c>
      <c r="G67" s="347"/>
      <c r="H67" s="220"/>
      <c r="I67" s="220"/>
      <c r="J67" s="221"/>
      <c r="K67" s="221"/>
      <c r="AM67"/>
    </row>
    <row r="68" spans="1:39" ht="15" x14ac:dyDescent="0.25">
      <c r="A68"/>
      <c r="B68" s="220"/>
      <c r="C68" s="290" t="s">
        <v>83</v>
      </c>
      <c r="D68" s="287"/>
      <c r="E68" s="227">
        <v>30</v>
      </c>
      <c r="F68" s="290">
        <v>20</v>
      </c>
      <c r="G68" s="287"/>
      <c r="H68" s="220"/>
      <c r="I68" s="220"/>
      <c r="J68" s="221"/>
      <c r="K68" s="221"/>
      <c r="AM68"/>
    </row>
    <row r="69" spans="1:39" ht="15" x14ac:dyDescent="0.25">
      <c r="A69"/>
      <c r="B69" s="220"/>
      <c r="C69" s="416" t="s">
        <v>84</v>
      </c>
      <c r="D69" s="347"/>
      <c r="E69" s="234">
        <v>10</v>
      </c>
      <c r="F69" s="345"/>
      <c r="G69" s="347"/>
      <c r="H69" s="220"/>
      <c r="I69" s="220"/>
      <c r="J69" s="221"/>
      <c r="K69" s="221"/>
      <c r="AM69"/>
    </row>
    <row r="70" spans="1:39" ht="15" x14ac:dyDescent="0.25">
      <c r="A70"/>
      <c r="B70" s="220"/>
      <c r="C70" s="220"/>
      <c r="D70" s="235"/>
      <c r="E70" s="236"/>
      <c r="F70" s="220"/>
      <c r="G70" s="220"/>
      <c r="H70" s="220"/>
      <c r="I70" s="220"/>
      <c r="J70" s="221"/>
      <c r="K70" s="221"/>
      <c r="AM70"/>
    </row>
    <row r="71" spans="1:39" ht="15" x14ac:dyDescent="0.25">
      <c r="A71"/>
      <c r="B71" s="220"/>
      <c r="C71" s="220"/>
      <c r="D71" s="235"/>
      <c r="E71" s="236"/>
      <c r="F71" s="220"/>
      <c r="G71" s="220"/>
      <c r="H71" s="220"/>
      <c r="I71" s="220"/>
      <c r="J71" s="221"/>
      <c r="K71" s="221"/>
      <c r="AM71"/>
    </row>
    <row r="72" spans="1:39" ht="15" x14ac:dyDescent="0.25">
      <c r="A72"/>
      <c r="B72" s="220"/>
      <c r="C72" s="220"/>
      <c r="D72" s="235"/>
      <c r="E72" s="236"/>
      <c r="F72" s="220"/>
      <c r="G72" s="220"/>
      <c r="H72" s="220"/>
      <c r="I72" s="220"/>
      <c r="J72" s="221"/>
      <c r="K72" s="221"/>
      <c r="AM72"/>
    </row>
    <row r="73" spans="1:39" ht="15" x14ac:dyDescent="0.25">
      <c r="A73"/>
      <c r="B73" s="220"/>
      <c r="C73" s="220"/>
      <c r="D73" s="235"/>
      <c r="E73" s="236"/>
      <c r="F73" s="220"/>
      <c r="G73" s="220"/>
      <c r="H73" s="220"/>
      <c r="I73" s="220"/>
      <c r="J73" s="221"/>
      <c r="K73" s="221"/>
      <c r="AM73"/>
    </row>
    <row r="74" spans="1:39" ht="15" x14ac:dyDescent="0.25">
      <c r="A74"/>
      <c r="B74" s="220"/>
      <c r="C74" s="220"/>
      <c r="D74" s="290"/>
      <c r="E74" s="287"/>
      <c r="F74" s="220"/>
      <c r="G74" s="220"/>
      <c r="H74" s="220"/>
      <c r="I74" s="220"/>
      <c r="J74" s="221"/>
      <c r="K74" s="221"/>
      <c r="AM74"/>
    </row>
    <row r="75" spans="1:39" ht="15" x14ac:dyDescent="0.25">
      <c r="A75"/>
      <c r="B75" s="219" t="s">
        <v>204</v>
      </c>
      <c r="C75" s="219" t="s">
        <v>51</v>
      </c>
      <c r="D75" s="220"/>
      <c r="E75" s="220"/>
      <c r="F75" s="220"/>
      <c r="G75" s="220"/>
      <c r="H75" s="220"/>
      <c r="I75" s="220"/>
      <c r="J75" s="220"/>
      <c r="K75" s="221"/>
      <c r="AM75" s="69"/>
    </row>
    <row r="76" spans="1:39" ht="15" x14ac:dyDescent="0.25">
      <c r="A76"/>
      <c r="B76" s="220"/>
      <c r="C76" s="237" t="s">
        <v>52</v>
      </c>
      <c r="D76" s="220"/>
      <c r="E76" s="220"/>
      <c r="F76" s="220"/>
      <c r="G76" s="220"/>
      <c r="H76" s="220"/>
      <c r="I76" s="220"/>
      <c r="J76" s="220"/>
      <c r="K76" s="221"/>
    </row>
    <row r="77" spans="1:39" ht="15" x14ac:dyDescent="0.25">
      <c r="A77"/>
      <c r="B77" s="220">
        <v>1</v>
      </c>
      <c r="C77" s="291" t="s">
        <v>71</v>
      </c>
      <c r="D77" s="342"/>
      <c r="E77" s="342"/>
      <c r="F77" s="342"/>
      <c r="G77" s="342"/>
      <c r="H77" s="342"/>
      <c r="I77" s="342"/>
      <c r="J77" s="342"/>
      <c r="K77" s="342"/>
    </row>
    <row r="78" spans="1:39" ht="15" x14ac:dyDescent="0.25">
      <c r="A78"/>
      <c r="B78" s="220">
        <v>2</v>
      </c>
      <c r="C78" s="291" t="s">
        <v>76</v>
      </c>
      <c r="D78" s="342"/>
      <c r="E78" s="342"/>
      <c r="F78" s="342"/>
      <c r="G78" s="342"/>
      <c r="H78" s="342"/>
      <c r="I78" s="342"/>
      <c r="J78" s="342"/>
      <c r="K78" s="342"/>
    </row>
    <row r="79" spans="1:39" ht="15" x14ac:dyDescent="0.25">
      <c r="A79"/>
      <c r="B79" s="220">
        <v>3</v>
      </c>
      <c r="C79" s="291" t="s">
        <v>80</v>
      </c>
      <c r="D79" s="342"/>
      <c r="E79" s="342"/>
      <c r="F79" s="342"/>
      <c r="G79" s="342"/>
      <c r="H79" s="342"/>
      <c r="I79" s="342"/>
      <c r="J79" s="342"/>
      <c r="K79" s="342"/>
    </row>
    <row r="80" spans="1:39" ht="15" x14ac:dyDescent="0.25">
      <c r="A80"/>
      <c r="B80" s="220">
        <v>4</v>
      </c>
      <c r="C80" s="291" t="s">
        <v>72</v>
      </c>
      <c r="D80" s="342"/>
      <c r="E80" s="342"/>
      <c r="F80" s="342"/>
      <c r="G80" s="342"/>
      <c r="H80" s="342"/>
      <c r="I80" s="342"/>
      <c r="J80" s="342"/>
      <c r="K80" s="342"/>
    </row>
    <row r="81" spans="1:39" ht="15" x14ac:dyDescent="0.25">
      <c r="A81"/>
      <c r="B81" s="220">
        <v>5</v>
      </c>
      <c r="C81" s="291" t="s">
        <v>199</v>
      </c>
      <c r="D81" s="342"/>
      <c r="E81" s="342"/>
      <c r="F81" s="342"/>
      <c r="G81" s="342"/>
      <c r="H81" s="342"/>
      <c r="I81" s="342"/>
      <c r="J81" s="342"/>
      <c r="K81" s="342"/>
    </row>
    <row r="82" spans="1:39" ht="15" x14ac:dyDescent="0.25">
      <c r="A82"/>
      <c r="B82" s="220">
        <v>6</v>
      </c>
      <c r="C82" s="291" t="s">
        <v>79</v>
      </c>
      <c r="D82" s="342"/>
      <c r="E82" s="342"/>
      <c r="F82" s="342"/>
      <c r="G82" s="342"/>
      <c r="H82" s="342"/>
      <c r="I82" s="342"/>
      <c r="J82" s="342"/>
      <c r="K82" s="342"/>
    </row>
    <row r="83" spans="1:39" x14ac:dyDescent="0.25">
      <c r="B83" s="220">
        <v>7</v>
      </c>
      <c r="C83" s="291" t="s">
        <v>70</v>
      </c>
      <c r="D83" s="342"/>
      <c r="E83" s="342"/>
      <c r="F83" s="342"/>
      <c r="G83" s="342"/>
      <c r="H83" s="342"/>
      <c r="I83" s="342"/>
      <c r="J83" s="342"/>
      <c r="K83" s="342"/>
    </row>
    <row r="84" spans="1:39" x14ac:dyDescent="0.25">
      <c r="B84" s="220">
        <v>8</v>
      </c>
      <c r="C84" s="229"/>
      <c r="D84" s="231"/>
      <c r="E84" s="231"/>
      <c r="F84" s="231"/>
      <c r="G84" s="231"/>
      <c r="H84" s="231"/>
      <c r="I84" s="231"/>
      <c r="J84" s="231"/>
      <c r="K84" s="231"/>
    </row>
    <row r="85" spans="1:39" x14ac:dyDescent="0.25">
      <c r="B85" s="220">
        <v>9</v>
      </c>
      <c r="C85" s="229"/>
      <c r="D85" s="231"/>
      <c r="E85" s="231"/>
      <c r="F85" s="231"/>
      <c r="G85" s="231"/>
      <c r="H85" s="231"/>
      <c r="I85" s="231"/>
      <c r="J85" s="231"/>
      <c r="K85" s="231"/>
    </row>
    <row r="86" spans="1:39" x14ac:dyDescent="0.25">
      <c r="B86" s="220">
        <v>10</v>
      </c>
      <c r="C86" s="291"/>
      <c r="D86" s="291"/>
      <c r="E86" s="291"/>
      <c r="F86" s="291"/>
      <c r="G86" s="291"/>
      <c r="H86" s="291"/>
      <c r="I86" s="291"/>
      <c r="J86" s="291"/>
      <c r="K86" s="291"/>
    </row>
    <row r="87" spans="1:39" x14ac:dyDescent="0.25">
      <c r="B87" s="220"/>
      <c r="C87" s="220"/>
      <c r="D87" s="220"/>
      <c r="E87" s="220"/>
      <c r="F87" s="220"/>
      <c r="G87" s="220"/>
      <c r="H87" s="220"/>
      <c r="I87" s="220"/>
      <c r="J87" s="220"/>
      <c r="K87" s="221"/>
    </row>
    <row r="88" spans="1:39" x14ac:dyDescent="0.25">
      <c r="B88" s="219" t="s">
        <v>207</v>
      </c>
      <c r="C88" s="219" t="s">
        <v>53</v>
      </c>
      <c r="D88" s="220"/>
      <c r="E88" s="220"/>
      <c r="F88" s="220"/>
      <c r="G88" s="220"/>
      <c r="H88" s="220"/>
      <c r="I88" s="220"/>
      <c r="J88" s="220"/>
      <c r="K88" s="221"/>
    </row>
    <row r="89" spans="1:39" ht="31.5" customHeight="1" x14ac:dyDescent="0.25">
      <c r="B89" s="220"/>
      <c r="C89" s="285" t="s">
        <v>54</v>
      </c>
      <c r="D89" s="285"/>
      <c r="E89" s="285"/>
      <c r="F89" s="285"/>
      <c r="G89" s="285"/>
      <c r="H89" s="220"/>
      <c r="I89" s="222"/>
      <c r="J89" s="222"/>
      <c r="K89" s="221"/>
    </row>
    <row r="90" spans="1:39" s="66" customFormat="1" ht="30.75" customHeight="1" x14ac:dyDescent="0.25">
      <c r="A90" s="67"/>
      <c r="B90" s="222"/>
      <c r="C90" s="420" t="s">
        <v>55</v>
      </c>
      <c r="D90" s="421"/>
      <c r="E90" s="420" t="s">
        <v>56</v>
      </c>
      <c r="F90" s="421"/>
      <c r="G90" s="420" t="s">
        <v>57</v>
      </c>
      <c r="H90" s="422"/>
      <c r="I90" s="421"/>
      <c r="J90" s="225"/>
      <c r="K90" s="225"/>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58"/>
    </row>
    <row r="91" spans="1:39" ht="15.75" customHeight="1" x14ac:dyDescent="0.25">
      <c r="B91" s="220"/>
      <c r="C91" s="290" t="s">
        <v>100</v>
      </c>
      <c r="D91" s="287"/>
      <c r="E91" s="294">
        <v>0.3</v>
      </c>
      <c r="F91" s="287"/>
      <c r="G91" s="294">
        <v>0.45</v>
      </c>
      <c r="H91" s="348"/>
      <c r="I91" s="287"/>
      <c r="J91" s="221"/>
      <c r="K91" s="221"/>
      <c r="AK91"/>
      <c r="AL91"/>
      <c r="AM91"/>
    </row>
    <row r="92" spans="1:39" x14ac:dyDescent="0.25">
      <c r="B92" s="220"/>
      <c r="C92" s="416" t="s">
        <v>99</v>
      </c>
      <c r="D92" s="347"/>
      <c r="E92" s="288">
        <v>0.1</v>
      </c>
      <c r="F92" s="347"/>
      <c r="G92" s="288">
        <v>0.2</v>
      </c>
      <c r="H92" s="346"/>
      <c r="I92" s="347"/>
      <c r="J92" s="221"/>
      <c r="K92" s="221"/>
      <c r="AK92"/>
      <c r="AL92"/>
      <c r="AM92"/>
    </row>
    <row r="93" spans="1:39" x14ac:dyDescent="0.25">
      <c r="B93" s="220"/>
      <c r="C93" s="290" t="s">
        <v>283</v>
      </c>
      <c r="D93" s="287"/>
      <c r="E93" s="294">
        <v>0.1</v>
      </c>
      <c r="F93" s="287"/>
      <c r="G93" s="294">
        <v>0.2</v>
      </c>
      <c r="H93" s="348"/>
      <c r="I93" s="287"/>
      <c r="J93" s="221"/>
      <c r="K93" s="221"/>
      <c r="AK93"/>
      <c r="AL93"/>
      <c r="AM93"/>
    </row>
    <row r="94" spans="1:39" x14ac:dyDescent="0.25">
      <c r="B94" s="220"/>
      <c r="C94" s="416" t="s">
        <v>97</v>
      </c>
      <c r="D94" s="347"/>
      <c r="E94" s="288">
        <v>0.1</v>
      </c>
      <c r="F94" s="347"/>
      <c r="G94" s="288">
        <v>0.2</v>
      </c>
      <c r="H94" s="346"/>
      <c r="I94" s="347"/>
      <c r="J94" s="221"/>
      <c r="K94" s="221"/>
      <c r="AK94"/>
      <c r="AL94"/>
      <c r="AM94"/>
    </row>
    <row r="95" spans="1:39" x14ac:dyDescent="0.25">
      <c r="B95" s="220"/>
      <c r="C95" s="290" t="s">
        <v>96</v>
      </c>
      <c r="D95" s="287"/>
      <c r="E95" s="294">
        <v>0.05</v>
      </c>
      <c r="F95" s="287"/>
      <c r="G95" s="294">
        <v>0.05</v>
      </c>
      <c r="H95" s="348"/>
      <c r="I95" s="287"/>
      <c r="J95" s="221"/>
      <c r="K95" s="221"/>
      <c r="AM95"/>
    </row>
    <row r="96" spans="1:39" x14ac:dyDescent="0.25">
      <c r="D96" s="70"/>
      <c r="E96" s="75"/>
      <c r="J96" s="58"/>
      <c r="AM96"/>
    </row>
    <row r="97" spans="1:39" x14ac:dyDescent="0.25">
      <c r="D97" s="70"/>
      <c r="E97" s="75"/>
      <c r="J97" s="58"/>
      <c r="AM97"/>
    </row>
    <row r="98" spans="1:39" x14ac:dyDescent="0.25">
      <c r="D98" s="70"/>
      <c r="E98" s="75"/>
      <c r="J98" s="58"/>
      <c r="AM98"/>
    </row>
    <row r="99" spans="1:39" ht="15" x14ac:dyDescent="0.25">
      <c r="A99"/>
      <c r="D99" s="70"/>
      <c r="E99" s="75"/>
      <c r="J99" s="58"/>
      <c r="AM99"/>
    </row>
  </sheetData>
  <sheetProtection password="C6A8" sheet="1" objects="1" scenarios="1"/>
  <mergeCells count="55">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81:K81"/>
    <mergeCell ref="C66:D66"/>
    <mergeCell ref="C67:D67"/>
    <mergeCell ref="C68:D68"/>
    <mergeCell ref="F68:G68"/>
    <mergeCell ref="C69:D69"/>
    <mergeCell ref="F69:G69"/>
    <mergeCell ref="C63:D63"/>
    <mergeCell ref="F63:G63"/>
    <mergeCell ref="C64:D64"/>
    <mergeCell ref="C65:D65"/>
    <mergeCell ref="F65:G65"/>
    <mergeCell ref="C49:K49"/>
    <mergeCell ref="C50:K50"/>
    <mergeCell ref="C51:K51"/>
    <mergeCell ref="C56:K56"/>
    <mergeCell ref="A1:G1"/>
    <mergeCell ref="C5:F5"/>
    <mergeCell ref="C42:G42"/>
    <mergeCell ref="C47:K47"/>
    <mergeCell ref="C48:K48"/>
    <mergeCell ref="C57:K57"/>
    <mergeCell ref="B62:F62"/>
    <mergeCell ref="F64:G64"/>
    <mergeCell ref="C89:G89"/>
    <mergeCell ref="F66:G66"/>
    <mergeCell ref="F67:G67"/>
    <mergeCell ref="D74:E74"/>
    <mergeCell ref="C77:K77"/>
    <mergeCell ref="C78:K78"/>
    <mergeCell ref="C79:K79"/>
    <mergeCell ref="C80:K80"/>
    <mergeCell ref="C82:K82"/>
    <mergeCell ref="C83:K83"/>
    <mergeCell ref="C86:K86"/>
    <mergeCell ref="C58:K58"/>
    <mergeCell ref="C59:K5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Q98"/>
  <sheetViews>
    <sheetView topLeftCell="A67" zoomScaleNormal="100" workbookViewId="0">
      <selection activeCell="C94" sqref="C94"/>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273</v>
      </c>
      <c r="D3" s="4" t="s">
        <v>2</v>
      </c>
      <c r="E3" s="326" t="s">
        <v>274</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275</v>
      </c>
      <c r="D7" s="328"/>
      <c r="E7" s="328"/>
      <c r="F7" s="328"/>
      <c r="G7" s="328"/>
      <c r="H7" s="328"/>
      <c r="I7" s="328"/>
      <c r="J7" s="328"/>
      <c r="P7" s="5" t="s">
        <v>10</v>
      </c>
    </row>
    <row r="8" spans="1:16" ht="15.75" x14ac:dyDescent="0.25">
      <c r="B8" s="1" t="s">
        <v>11</v>
      </c>
      <c r="C8" s="328" t="s">
        <v>276</v>
      </c>
      <c r="D8" s="328"/>
      <c r="E8" s="328"/>
      <c r="F8" s="328"/>
      <c r="G8" s="328"/>
      <c r="H8" s="328"/>
      <c r="I8" s="328"/>
      <c r="J8" s="328"/>
      <c r="M8" s="9"/>
      <c r="N8" s="9"/>
      <c r="O8" s="9"/>
      <c r="P8" s="5" t="s">
        <v>12</v>
      </c>
    </row>
    <row r="9" spans="1:16" ht="15.75" x14ac:dyDescent="0.25">
      <c r="B9" s="1" t="s">
        <v>13</v>
      </c>
      <c r="C9" s="328" t="s">
        <v>805</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c r="G16" s="23" t="s">
        <v>23</v>
      </c>
      <c r="H16" s="24"/>
      <c r="J16" s="18"/>
      <c r="L16" s="21"/>
      <c r="M16" s="15"/>
      <c r="N16" s="22"/>
      <c r="O16" s="15"/>
      <c r="P16" s="9"/>
    </row>
    <row r="17" spans="1:16" x14ac:dyDescent="0.25">
      <c r="B17" s="25"/>
      <c r="D17" s="26" t="s">
        <v>24</v>
      </c>
      <c r="E17" s="27"/>
      <c r="F17" s="17"/>
      <c r="G17" s="26" t="s">
        <v>25</v>
      </c>
      <c r="H17" s="27">
        <v>6</v>
      </c>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237</v>
      </c>
      <c r="C26" s="300"/>
      <c r="D26" s="300"/>
      <c r="E26" s="300"/>
      <c r="F26" s="300"/>
      <c r="G26" s="300"/>
      <c r="H26" s="300"/>
      <c r="I26" s="300"/>
      <c r="J26" s="300"/>
      <c r="L26" s="36"/>
      <c r="N26" s="36"/>
    </row>
    <row r="27" spans="1:16" s="31" customFormat="1" x14ac:dyDescent="0.25">
      <c r="A27">
        <v>2</v>
      </c>
      <c r="B27" s="300" t="s">
        <v>277</v>
      </c>
      <c r="C27" s="300"/>
      <c r="D27" s="300"/>
      <c r="E27" s="300"/>
      <c r="F27" s="300"/>
      <c r="G27" s="300"/>
      <c r="H27" s="300"/>
      <c r="I27" s="300"/>
      <c r="J27" s="300"/>
      <c r="L27" s="36"/>
      <c r="N27" s="36"/>
    </row>
    <row r="28" spans="1:16" s="31" customFormat="1" x14ac:dyDescent="0.25">
      <c r="A28">
        <v>3</v>
      </c>
      <c r="B28" s="300" t="s">
        <v>218</v>
      </c>
      <c r="C28" s="300"/>
      <c r="D28" s="300"/>
      <c r="E28" s="300"/>
      <c r="F28" s="300"/>
      <c r="G28" s="300"/>
      <c r="H28" s="300"/>
      <c r="I28" s="300"/>
      <c r="J28" s="300"/>
      <c r="L28" s="36"/>
      <c r="N28" s="36"/>
    </row>
    <row r="29" spans="1:16" s="31" customFormat="1" x14ac:dyDescent="0.25">
      <c r="A29">
        <v>4</v>
      </c>
      <c r="B29" s="300" t="s">
        <v>278</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9" customHeight="1" x14ac:dyDescent="0.25">
      <c r="B38" s="319" t="s">
        <v>279</v>
      </c>
      <c r="C38" s="319"/>
      <c r="D38" s="319"/>
      <c r="E38" s="319"/>
      <c r="F38" s="319"/>
      <c r="G38" s="319"/>
      <c r="H38" s="319"/>
      <c r="I38" s="319"/>
      <c r="J38" s="319"/>
    </row>
    <row r="39" spans="1:14" x14ac:dyDescent="0.25">
      <c r="B39" s="38" t="s">
        <v>39</v>
      </c>
      <c r="C39" s="38"/>
      <c r="D39" s="38"/>
      <c r="E39" s="38"/>
      <c r="F39" s="38"/>
      <c r="G39" s="38"/>
      <c r="H39" s="38"/>
      <c r="I39" s="38"/>
      <c r="J39" s="38"/>
    </row>
    <row r="40" spans="1:14" ht="68.25" customHeight="1" x14ac:dyDescent="0.25">
      <c r="B40" s="319" t="s">
        <v>280</v>
      </c>
      <c r="C40" s="322"/>
      <c r="D40" s="322"/>
      <c r="E40" s="322"/>
      <c r="F40" s="322"/>
      <c r="G40" s="322"/>
      <c r="H40" s="322"/>
      <c r="I40" s="322"/>
      <c r="J40" s="322"/>
    </row>
    <row r="41" spans="1:14" x14ac:dyDescent="0.25">
      <c r="B41" s="38" t="s">
        <v>40</v>
      </c>
      <c r="C41" s="38"/>
      <c r="D41" s="38"/>
      <c r="E41" s="38"/>
      <c r="F41" s="38"/>
      <c r="G41" s="38"/>
      <c r="H41" s="38"/>
      <c r="I41" s="38"/>
      <c r="J41" s="38"/>
    </row>
    <row r="42" spans="1:14" ht="61.5" customHeight="1" x14ac:dyDescent="0.25">
      <c r="B42" s="319" t="s">
        <v>281</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242</v>
      </c>
      <c r="C47" s="300"/>
      <c r="D47" s="300"/>
      <c r="E47" s="300"/>
      <c r="F47" s="300"/>
      <c r="G47" s="300"/>
      <c r="H47" s="300"/>
      <c r="I47" s="300"/>
      <c r="J47" s="300"/>
    </row>
    <row r="48" spans="1:14" x14ac:dyDescent="0.25">
      <c r="A48">
        <v>2</v>
      </c>
      <c r="B48" s="300" t="s">
        <v>108</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0" t="s">
        <v>87</v>
      </c>
      <c r="C57" s="300"/>
      <c r="D57" s="300"/>
      <c r="E57" s="300"/>
      <c r="F57" s="300"/>
      <c r="G57" s="300"/>
      <c r="H57" s="300"/>
      <c r="I57" s="300"/>
      <c r="J57" s="300"/>
    </row>
    <row r="58" spans="1:10" x14ac:dyDescent="0.25">
      <c r="A58">
        <v>2</v>
      </c>
      <c r="B58" s="300" t="s">
        <v>282</v>
      </c>
      <c r="C58" s="300"/>
      <c r="D58" s="300"/>
      <c r="E58" s="300"/>
      <c r="F58" s="300"/>
      <c r="G58" s="300"/>
      <c r="H58" s="300"/>
      <c r="I58" s="300"/>
      <c r="J58" s="300"/>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SUM(E71:E78)</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SUM(K71:K78)</f>
        <v>57</v>
      </c>
    </row>
    <row r="71" spans="1:11" ht="15" customHeight="1" x14ac:dyDescent="0.25">
      <c r="C71" s="174" t="s">
        <v>874</v>
      </c>
      <c r="D71" s="208"/>
      <c r="E71" s="45">
        <v>50</v>
      </c>
      <c r="F71" s="340">
        <v>0.5</v>
      </c>
      <c r="G71" s="341"/>
      <c r="H71" s="174"/>
      <c r="I71" s="175"/>
      <c r="J71" s="175"/>
      <c r="K71" s="175">
        <f t="shared" ref="K71:K78" si="0">E71*F71</f>
        <v>25</v>
      </c>
    </row>
    <row r="72" spans="1:11" ht="15" customHeight="1" x14ac:dyDescent="0.25">
      <c r="C72" s="174" t="s">
        <v>890</v>
      </c>
      <c r="D72" s="207"/>
      <c r="E72" s="46">
        <v>40</v>
      </c>
      <c r="F72" s="349">
        <v>0.3</v>
      </c>
      <c r="G72" s="350"/>
      <c r="H72" s="174"/>
      <c r="I72" s="175"/>
      <c r="J72" s="175"/>
      <c r="K72" s="175">
        <f t="shared" si="0"/>
        <v>12</v>
      </c>
    </row>
    <row r="73" spans="1:11" ht="15" customHeight="1" x14ac:dyDescent="0.25">
      <c r="C73" s="174" t="s">
        <v>881</v>
      </c>
      <c r="D73" s="208"/>
      <c r="E73" s="45">
        <v>20</v>
      </c>
      <c r="F73" s="340">
        <v>0.5</v>
      </c>
      <c r="G73" s="341"/>
      <c r="H73" s="174"/>
      <c r="I73" s="175"/>
      <c r="J73" s="175"/>
      <c r="K73" s="175">
        <f t="shared" si="0"/>
        <v>10</v>
      </c>
    </row>
    <row r="74" spans="1:11" ht="15" customHeight="1" x14ac:dyDescent="0.25">
      <c r="C74" s="174" t="s">
        <v>878</v>
      </c>
      <c r="D74" s="207"/>
      <c r="E74" s="46">
        <v>20</v>
      </c>
      <c r="F74" s="349">
        <v>0.3</v>
      </c>
      <c r="G74" s="350"/>
      <c r="H74" s="174"/>
      <c r="I74" s="175"/>
      <c r="J74" s="175"/>
      <c r="K74" s="175">
        <f t="shared" si="0"/>
        <v>6</v>
      </c>
    </row>
    <row r="75" spans="1:11" ht="15" customHeight="1" x14ac:dyDescent="0.25">
      <c r="C75" s="174" t="s">
        <v>883</v>
      </c>
      <c r="D75" s="208"/>
      <c r="E75" s="45">
        <v>20</v>
      </c>
      <c r="F75" s="429">
        <v>0.2</v>
      </c>
      <c r="G75" s="341"/>
      <c r="H75" s="174"/>
      <c r="I75" s="175"/>
      <c r="J75" s="175"/>
      <c r="K75" s="175">
        <f t="shared" si="0"/>
        <v>4</v>
      </c>
    </row>
    <row r="76" spans="1:11" ht="15" customHeight="1" x14ac:dyDescent="0.25">
      <c r="B76" s="52"/>
      <c r="C76" s="408"/>
      <c r="D76" s="307"/>
      <c r="E76" s="46"/>
      <c r="F76" s="306"/>
      <c r="G76" s="307"/>
      <c r="H76" s="174"/>
      <c r="I76" s="175"/>
      <c r="J76" s="175"/>
      <c r="K76" s="175">
        <f t="shared" si="0"/>
        <v>0</v>
      </c>
    </row>
    <row r="77" spans="1:11" ht="15" customHeight="1" x14ac:dyDescent="0.25">
      <c r="B77" s="52"/>
      <c r="C77" s="303"/>
      <c r="D77" s="304"/>
      <c r="E77" s="45"/>
      <c r="F77" s="303"/>
      <c r="G77" s="304"/>
      <c r="H77" s="174"/>
      <c r="I77" s="175"/>
      <c r="J77" s="175"/>
      <c r="K77" s="175">
        <f t="shared" si="0"/>
        <v>0</v>
      </c>
    </row>
    <row r="78" spans="1:11" ht="15" customHeight="1" x14ac:dyDescent="0.25">
      <c r="B78" s="52"/>
      <c r="C78" s="306"/>
      <c r="D78" s="307"/>
      <c r="E78" s="46"/>
      <c r="F78" s="306"/>
      <c r="G78" s="307"/>
      <c r="H78" s="174"/>
      <c r="I78" s="175"/>
      <c r="J78" s="175"/>
      <c r="K78" s="175">
        <f t="shared" si="0"/>
        <v>0</v>
      </c>
    </row>
    <row r="79" spans="1:11" ht="15" customHeight="1" x14ac:dyDescent="0.25">
      <c r="B79" s="52"/>
      <c r="C79" s="52"/>
      <c r="D79" s="52"/>
      <c r="E79" s="52"/>
      <c r="F79" s="52"/>
      <c r="H79" s="43"/>
      <c r="I79" s="43"/>
      <c r="J79" s="43"/>
    </row>
    <row r="80" spans="1:11" x14ac:dyDescent="0.25">
      <c r="A80" s="7"/>
      <c r="B80" s="34" t="s">
        <v>51</v>
      </c>
    </row>
    <row r="81" spans="1:17" x14ac:dyDescent="0.25">
      <c r="B81" s="35" t="s">
        <v>52</v>
      </c>
    </row>
    <row r="82" spans="1:17" x14ac:dyDescent="0.25">
      <c r="C82" s="174" t="s">
        <v>897</v>
      </c>
      <c r="D82" s="178"/>
      <c r="E82" s="178"/>
      <c r="F82" s="178"/>
      <c r="G82" s="178"/>
      <c r="H82" s="178"/>
      <c r="I82" s="178"/>
      <c r="J82" s="178"/>
      <c r="K82" s="178"/>
    </row>
    <row r="83" spans="1:17" x14ac:dyDescent="0.25">
      <c r="C83" s="174" t="s">
        <v>891</v>
      </c>
      <c r="D83" s="178"/>
      <c r="E83" s="178"/>
      <c r="F83" s="178"/>
      <c r="G83" s="178"/>
      <c r="H83" s="178"/>
      <c r="I83" s="178"/>
      <c r="J83" s="178"/>
      <c r="K83" s="178"/>
    </row>
    <row r="84" spans="1:17" ht="15" customHeight="1" x14ac:dyDescent="0.25">
      <c r="C84" s="174" t="s">
        <v>893</v>
      </c>
      <c r="D84" s="178"/>
      <c r="E84" s="178"/>
      <c r="F84" s="178"/>
      <c r="G84" s="178"/>
      <c r="H84" s="178"/>
      <c r="I84" s="178"/>
      <c r="J84" s="178"/>
      <c r="K84" s="178"/>
    </row>
    <row r="85" spans="1:17" x14ac:dyDescent="0.25">
      <c r="C85" s="174" t="s">
        <v>899</v>
      </c>
      <c r="D85" s="178"/>
      <c r="E85" s="178"/>
      <c r="F85" s="178"/>
      <c r="G85" s="178"/>
      <c r="H85" s="178"/>
      <c r="I85" s="178"/>
      <c r="J85" s="178"/>
      <c r="K85" s="178"/>
    </row>
    <row r="86" spans="1:17" ht="15" customHeight="1" x14ac:dyDescent="0.25">
      <c r="C86" s="174" t="s">
        <v>886</v>
      </c>
      <c r="D86" s="178"/>
      <c r="E86" s="178"/>
      <c r="F86" s="178"/>
      <c r="G86" s="178"/>
      <c r="H86" s="178"/>
      <c r="I86" s="178"/>
      <c r="J86" s="178"/>
      <c r="K86" s="178"/>
    </row>
    <row r="88" spans="1:17" x14ac:dyDescent="0.25">
      <c r="A88" s="7"/>
      <c r="B88" s="34" t="s">
        <v>53</v>
      </c>
    </row>
    <row r="89" spans="1:17" ht="15" customHeight="1" x14ac:dyDescent="0.25">
      <c r="B89" s="314" t="s">
        <v>54</v>
      </c>
      <c r="C89" s="314"/>
      <c r="D89" s="314"/>
      <c r="E89" s="314"/>
      <c r="F89" s="314"/>
      <c r="G89" s="314"/>
      <c r="H89" s="314"/>
    </row>
    <row r="90" spans="1:17" ht="15" customHeight="1" x14ac:dyDescent="0.25">
      <c r="B90" s="52"/>
      <c r="C90" s="52"/>
      <c r="D90" s="52"/>
      <c r="E90" s="52"/>
      <c r="F90" s="52"/>
      <c r="G90" s="52"/>
      <c r="H90" s="52"/>
    </row>
    <row r="91" spans="1:17" ht="15" customHeight="1" x14ac:dyDescent="0.25">
      <c r="B91" s="52"/>
      <c r="C91" s="309" t="s">
        <v>55</v>
      </c>
      <c r="D91" s="310"/>
      <c r="E91" s="309" t="s">
        <v>56</v>
      </c>
      <c r="F91" s="310"/>
      <c r="G91" s="309" t="s">
        <v>57</v>
      </c>
      <c r="H91" s="311"/>
      <c r="I91" s="310"/>
      <c r="J91" s="52"/>
    </row>
    <row r="92" spans="1:17" ht="15" customHeight="1" x14ac:dyDescent="0.25">
      <c r="C92" s="199" t="s">
        <v>896</v>
      </c>
      <c r="D92" s="200"/>
      <c r="E92" s="312">
        <v>0.3</v>
      </c>
      <c r="F92" s="304"/>
      <c r="G92" s="312">
        <v>0.4</v>
      </c>
      <c r="H92" s="305"/>
      <c r="I92" s="304"/>
      <c r="J92" s="52"/>
    </row>
    <row r="93" spans="1:17" ht="15" customHeight="1" x14ac:dyDescent="0.25">
      <c r="C93" s="199" t="s">
        <v>902</v>
      </c>
      <c r="D93" s="201"/>
      <c r="E93" s="313">
        <v>0.3</v>
      </c>
      <c r="F93" s="307"/>
      <c r="G93" s="313">
        <v>0.6</v>
      </c>
      <c r="H93" s="308"/>
      <c r="I93" s="307"/>
      <c r="J93" s="52"/>
    </row>
    <row r="94" spans="1:17" ht="15" customHeight="1" x14ac:dyDescent="0.25">
      <c r="C94" s="199" t="s">
        <v>901</v>
      </c>
      <c r="D94" s="200"/>
      <c r="E94" s="312">
        <v>0.05</v>
      </c>
      <c r="F94" s="304"/>
      <c r="G94" s="312">
        <v>0.05</v>
      </c>
      <c r="H94" s="305"/>
      <c r="I94" s="304"/>
      <c r="J94" s="52"/>
    </row>
    <row r="95" spans="1:17" ht="15" customHeight="1" x14ac:dyDescent="0.25">
      <c r="B95" s="52"/>
      <c r="C95" s="306"/>
      <c r="D95" s="307"/>
      <c r="E95" s="306"/>
      <c r="F95" s="307"/>
      <c r="G95" s="306"/>
      <c r="H95" s="308"/>
      <c r="I95" s="307"/>
      <c r="J95" s="52"/>
      <c r="O95" s="47"/>
      <c r="P95" s="48"/>
      <c r="Q95" s="47"/>
    </row>
    <row r="96" spans="1:17" ht="15" customHeight="1" x14ac:dyDescent="0.25">
      <c r="B96" s="52"/>
      <c r="C96" s="303"/>
      <c r="D96" s="304"/>
      <c r="E96" s="303"/>
      <c r="F96" s="304"/>
      <c r="G96" s="303"/>
      <c r="H96" s="305"/>
      <c r="I96" s="304"/>
      <c r="J96" s="52"/>
    </row>
    <row r="97" spans="2:10" ht="15" customHeight="1" x14ac:dyDescent="0.25">
      <c r="B97" s="52"/>
      <c r="C97" s="306"/>
      <c r="D97" s="307"/>
      <c r="E97" s="306"/>
      <c r="F97" s="307"/>
      <c r="G97" s="306"/>
      <c r="H97" s="308"/>
      <c r="I97" s="307"/>
      <c r="J97" s="52"/>
    </row>
    <row r="98" spans="2:10" x14ac:dyDescent="0.25">
      <c r="D98" s="49"/>
    </row>
  </sheetData>
  <sheetProtection password="C6A8" sheet="1" objects="1" scenarios="1"/>
  <mergeCells count="63">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F73:G73"/>
    <mergeCell ref="F74:G74"/>
    <mergeCell ref="F75:G75"/>
    <mergeCell ref="C70:D70"/>
    <mergeCell ref="F70:G70"/>
    <mergeCell ref="F71:G71"/>
    <mergeCell ref="F72:G72"/>
    <mergeCell ref="B89:H89"/>
    <mergeCell ref="C91:D91"/>
    <mergeCell ref="E91:F91"/>
    <mergeCell ref="G91:I91"/>
    <mergeCell ref="C76:D76"/>
    <mergeCell ref="F76:G76"/>
    <mergeCell ref="C77:D77"/>
    <mergeCell ref="F77:G77"/>
    <mergeCell ref="C78:D78"/>
    <mergeCell ref="F78:G78"/>
    <mergeCell ref="E94:F94"/>
    <mergeCell ref="G94:I94"/>
    <mergeCell ref="E93:F93"/>
    <mergeCell ref="G93:I93"/>
    <mergeCell ref="E92:F92"/>
    <mergeCell ref="G92:I92"/>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82:C86">
      <formula1>metdoc</formula1>
    </dataValidation>
    <dataValidation type="list" allowBlank="1" showInputMessage="1" showErrorMessage="1" sqref="C92: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16385"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16385" r:id="rId4" name="CheckBox1"/>
      </mc:Fallback>
    </mc:AlternateContent>
    <mc:AlternateContent xmlns:mc="http://schemas.openxmlformats.org/markup-compatibility/2006">
      <mc:Choice Requires="x14">
        <control shapeId="16386"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16386" r:id="rId6" name="CheckBox2"/>
      </mc:Fallback>
    </mc:AlternateContent>
    <mc:AlternateContent xmlns:mc="http://schemas.openxmlformats.org/markup-compatibility/2006">
      <mc:Choice Requires="x14">
        <control shapeId="16387"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6388"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6389"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6390"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6391"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6392"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6393"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6394"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6395"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6396"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6397"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6398"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pageSetUpPr fitToPage="1"/>
  </sheetPr>
  <dimension ref="A1:Q98"/>
  <sheetViews>
    <sheetView topLeftCell="A64" zoomScale="80" zoomScaleNormal="80" workbookViewId="0">
      <selection activeCell="C90" sqref="C90:C93"/>
    </sheetView>
  </sheetViews>
  <sheetFormatPr defaultColWidth="8.7109375" defaultRowHeight="15" x14ac:dyDescent="0.25"/>
  <cols>
    <col min="1" max="1" width="3" bestFit="1" customWidth="1"/>
    <col min="2" max="2" width="23.7109375" customWidth="1"/>
    <col min="3" max="3" width="29.28515625" customWidth="1"/>
    <col min="4" max="4" width="25.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273</v>
      </c>
      <c r="D3" s="4" t="s">
        <v>2</v>
      </c>
      <c r="E3" s="326" t="s">
        <v>274</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284</v>
      </c>
      <c r="D7" s="328"/>
      <c r="E7" s="328"/>
      <c r="F7" s="328"/>
      <c r="G7" s="328"/>
      <c r="H7" s="328"/>
      <c r="I7" s="328"/>
      <c r="J7" s="328"/>
      <c r="P7" s="5" t="s">
        <v>10</v>
      </c>
    </row>
    <row r="8" spans="1:16" ht="15.75" x14ac:dyDescent="0.25">
      <c r="B8" s="1" t="s">
        <v>11</v>
      </c>
      <c r="C8" s="328" t="s">
        <v>285</v>
      </c>
      <c r="D8" s="328"/>
      <c r="E8" s="328"/>
      <c r="F8" s="328"/>
      <c r="G8" s="328"/>
      <c r="H8" s="328"/>
      <c r="I8" s="328"/>
      <c r="J8" s="328"/>
      <c r="M8" s="9"/>
      <c r="N8" s="9"/>
      <c r="O8" s="9"/>
      <c r="P8" s="5" t="s">
        <v>12</v>
      </c>
    </row>
    <row r="9" spans="1:16" ht="15.75" x14ac:dyDescent="0.25">
      <c r="B9" s="1" t="s">
        <v>13</v>
      </c>
      <c r="C9" s="328" t="s">
        <v>806</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c r="G16" s="23" t="s">
        <v>23</v>
      </c>
      <c r="H16" s="24">
        <v>6</v>
      </c>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23" t="s">
        <v>26</v>
      </c>
      <c r="E18" s="24"/>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286</v>
      </c>
      <c r="C26" s="300"/>
      <c r="D26" s="300"/>
      <c r="E26" s="300"/>
      <c r="F26" s="300"/>
      <c r="G26" s="300"/>
      <c r="H26" s="300"/>
      <c r="I26" s="300"/>
      <c r="J26" s="300"/>
      <c r="L26" s="36"/>
      <c r="N26" s="36"/>
    </row>
    <row r="27" spans="1:16" s="31" customFormat="1" x14ac:dyDescent="0.25">
      <c r="A27">
        <v>2</v>
      </c>
      <c r="B27" s="300" t="s">
        <v>287</v>
      </c>
      <c r="C27" s="300"/>
      <c r="D27" s="300"/>
      <c r="E27" s="300"/>
      <c r="F27" s="300"/>
      <c r="G27" s="300"/>
      <c r="H27" s="300"/>
      <c r="I27" s="300"/>
      <c r="J27" s="300"/>
      <c r="L27" s="36"/>
      <c r="N27" s="36"/>
    </row>
    <row r="28" spans="1:16" s="31" customFormat="1" x14ac:dyDescent="0.25">
      <c r="A28">
        <v>3</v>
      </c>
      <c r="B28" s="300" t="s">
        <v>258</v>
      </c>
      <c r="C28" s="300"/>
      <c r="D28" s="300"/>
      <c r="E28" s="300"/>
      <c r="F28" s="300"/>
      <c r="G28" s="300"/>
      <c r="H28" s="300"/>
      <c r="I28" s="300"/>
      <c r="J28" s="300"/>
      <c r="L28" s="36"/>
      <c r="N28" s="36"/>
    </row>
    <row r="29" spans="1:16" s="31" customFormat="1" x14ac:dyDescent="0.25">
      <c r="A29">
        <v>4</v>
      </c>
      <c r="B29" s="300" t="s">
        <v>288</v>
      </c>
      <c r="C29" s="300"/>
      <c r="D29" s="300"/>
      <c r="E29" s="300"/>
      <c r="F29" s="300"/>
      <c r="G29" s="300"/>
      <c r="H29" s="300"/>
      <c r="I29" s="300"/>
      <c r="J29" s="300"/>
      <c r="L29" s="36"/>
      <c r="N29" s="36"/>
    </row>
    <row r="30" spans="1:16" s="31" customFormat="1" x14ac:dyDescent="0.25">
      <c r="A30">
        <v>5</v>
      </c>
      <c r="B30" s="300" t="s">
        <v>289</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8.25" customHeight="1" x14ac:dyDescent="0.25">
      <c r="B38" s="319" t="s">
        <v>290</v>
      </c>
      <c r="C38" s="319"/>
      <c r="D38" s="319"/>
      <c r="E38" s="319"/>
      <c r="F38" s="319"/>
      <c r="G38" s="319"/>
      <c r="H38" s="319"/>
      <c r="I38" s="319"/>
      <c r="J38" s="319"/>
    </row>
    <row r="39" spans="1:14" x14ac:dyDescent="0.25">
      <c r="B39" s="38" t="s">
        <v>39</v>
      </c>
      <c r="C39" s="38"/>
      <c r="D39" s="38"/>
      <c r="E39" s="38"/>
      <c r="F39" s="38"/>
      <c r="G39" s="38"/>
      <c r="H39" s="38"/>
      <c r="I39" s="38"/>
      <c r="J39" s="38"/>
    </row>
    <row r="40" spans="1:14" ht="63" customHeight="1" x14ac:dyDescent="0.25">
      <c r="B40" s="319" t="s">
        <v>291</v>
      </c>
      <c r="C40" s="322"/>
      <c r="D40" s="322"/>
      <c r="E40" s="322"/>
      <c r="F40" s="322"/>
      <c r="G40" s="322"/>
      <c r="H40" s="322"/>
      <c r="I40" s="322"/>
      <c r="J40" s="322"/>
    </row>
    <row r="41" spans="1:14" x14ac:dyDescent="0.25">
      <c r="B41" s="38" t="s">
        <v>40</v>
      </c>
      <c r="C41" s="38"/>
      <c r="D41" s="38"/>
      <c r="E41" s="38"/>
      <c r="F41" s="38"/>
      <c r="G41" s="38"/>
      <c r="H41" s="38"/>
      <c r="I41" s="38"/>
      <c r="J41" s="38"/>
    </row>
    <row r="42" spans="1:14" ht="60" customHeight="1" x14ac:dyDescent="0.25">
      <c r="B42" s="319" t="s">
        <v>807</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292</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8" t="s">
        <v>86</v>
      </c>
      <c r="C57" s="428"/>
      <c r="D57" s="428"/>
      <c r="E57" s="428"/>
      <c r="F57" s="428"/>
      <c r="G57" s="428"/>
      <c r="H57" s="428"/>
      <c r="I57" s="428"/>
      <c r="J57" s="428"/>
    </row>
    <row r="58" spans="1:10" x14ac:dyDescent="0.25">
      <c r="A58">
        <v>2</v>
      </c>
      <c r="B58" s="428" t="s">
        <v>87</v>
      </c>
      <c r="C58" s="428"/>
      <c r="D58" s="428"/>
      <c r="E58" s="428"/>
      <c r="F58" s="428"/>
      <c r="G58" s="428"/>
      <c r="H58" s="428"/>
      <c r="I58" s="428"/>
      <c r="J58" s="428"/>
    </row>
    <row r="59" spans="1:10" x14ac:dyDescent="0.25">
      <c r="A59">
        <v>3</v>
      </c>
      <c r="B59" s="428" t="s">
        <v>262</v>
      </c>
      <c r="C59" s="428"/>
      <c r="D59" s="428"/>
      <c r="E59" s="428"/>
      <c r="F59" s="428"/>
      <c r="G59" s="428"/>
      <c r="H59" s="428"/>
      <c r="I59" s="428"/>
      <c r="J59" s="428"/>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SUM(E71:E76)</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SUM(K71:K76)</f>
        <v>59.65</v>
      </c>
    </row>
    <row r="71" spans="1:11" ht="15" customHeight="1" x14ac:dyDescent="0.25">
      <c r="C71" s="174" t="s">
        <v>874</v>
      </c>
      <c r="D71" s="208"/>
      <c r="E71" s="78">
        <v>44</v>
      </c>
      <c r="F71" s="430">
        <v>1</v>
      </c>
      <c r="G71" s="431"/>
      <c r="H71" s="174"/>
      <c r="I71" s="175"/>
      <c r="J71" s="175"/>
      <c r="K71" s="175">
        <f t="shared" ref="K71:K76" si="0">E71*F71</f>
        <v>44</v>
      </c>
    </row>
    <row r="72" spans="1:11" ht="15" customHeight="1" x14ac:dyDescent="0.25">
      <c r="C72" s="174" t="s">
        <v>890</v>
      </c>
      <c r="D72" s="207"/>
      <c r="E72" s="79">
        <v>55</v>
      </c>
      <c r="F72" s="432">
        <v>0.1</v>
      </c>
      <c r="G72" s="433"/>
      <c r="H72" s="174"/>
      <c r="I72" s="175"/>
      <c r="J72" s="175"/>
      <c r="K72" s="175">
        <f t="shared" si="0"/>
        <v>5.5</v>
      </c>
    </row>
    <row r="73" spans="1:11" ht="15" customHeight="1" x14ac:dyDescent="0.25">
      <c r="C73" s="174" t="s">
        <v>880</v>
      </c>
      <c r="D73" s="208"/>
      <c r="E73" s="78">
        <v>2</v>
      </c>
      <c r="F73" s="430">
        <v>1</v>
      </c>
      <c r="G73" s="431"/>
      <c r="H73" s="174"/>
      <c r="I73" s="175"/>
      <c r="J73" s="175"/>
      <c r="K73" s="175">
        <f t="shared" si="0"/>
        <v>2</v>
      </c>
    </row>
    <row r="74" spans="1:11" ht="15" customHeight="1" x14ac:dyDescent="0.25">
      <c r="C74" s="174" t="s">
        <v>881</v>
      </c>
      <c r="D74" s="208"/>
      <c r="E74" s="78">
        <v>3</v>
      </c>
      <c r="F74" s="430">
        <v>1</v>
      </c>
      <c r="G74" s="431"/>
      <c r="H74" s="174"/>
      <c r="I74" s="175"/>
      <c r="J74" s="175"/>
      <c r="K74" s="175">
        <f t="shared" si="0"/>
        <v>3</v>
      </c>
    </row>
    <row r="75" spans="1:11" ht="15" customHeight="1" x14ac:dyDescent="0.25">
      <c r="C75" s="174" t="s">
        <v>102</v>
      </c>
      <c r="D75" s="208"/>
      <c r="E75" s="78">
        <v>3</v>
      </c>
      <c r="F75" s="434">
        <v>1</v>
      </c>
      <c r="G75" s="435"/>
      <c r="H75" s="174"/>
      <c r="I75" s="175"/>
      <c r="J75" s="175"/>
      <c r="K75" s="175">
        <f t="shared" si="0"/>
        <v>3</v>
      </c>
    </row>
    <row r="76" spans="1:11" ht="15" customHeight="1" x14ac:dyDescent="0.25">
      <c r="C76" s="174" t="s">
        <v>883</v>
      </c>
      <c r="D76" s="207"/>
      <c r="E76" s="79">
        <v>43</v>
      </c>
      <c r="F76" s="432">
        <v>0.05</v>
      </c>
      <c r="G76" s="433"/>
      <c r="H76" s="43"/>
      <c r="I76" s="43"/>
      <c r="J76" s="43"/>
      <c r="K76" s="175">
        <f t="shared" si="0"/>
        <v>2.15</v>
      </c>
    </row>
    <row r="77" spans="1:11" ht="15" customHeight="1" x14ac:dyDescent="0.25">
      <c r="B77" s="52"/>
      <c r="C77" s="52"/>
      <c r="D77" s="52"/>
      <c r="E77" s="52"/>
      <c r="F77" s="52"/>
      <c r="H77" s="43"/>
      <c r="I77" s="43"/>
      <c r="J77" s="43"/>
    </row>
    <row r="78" spans="1:11" x14ac:dyDescent="0.25">
      <c r="A78" s="7"/>
      <c r="B78" s="34" t="s">
        <v>51</v>
      </c>
    </row>
    <row r="79" spans="1:11" x14ac:dyDescent="0.25">
      <c r="B79" s="35" t="s">
        <v>52</v>
      </c>
    </row>
    <row r="80" spans="1:11" x14ac:dyDescent="0.25">
      <c r="C80" s="174" t="s">
        <v>897</v>
      </c>
      <c r="D80" s="178"/>
      <c r="E80" s="178"/>
      <c r="F80" s="178"/>
      <c r="G80" s="178"/>
      <c r="H80" s="178"/>
      <c r="I80" s="178"/>
      <c r="J80" s="178"/>
      <c r="K80" s="178"/>
    </row>
    <row r="81" spans="1:17" x14ac:dyDescent="0.25">
      <c r="C81" s="174" t="s">
        <v>891</v>
      </c>
      <c r="D81" s="178"/>
      <c r="E81" s="178"/>
      <c r="F81" s="178"/>
      <c r="G81" s="178"/>
      <c r="H81" s="178"/>
      <c r="I81" s="178"/>
      <c r="J81" s="178"/>
      <c r="K81" s="178"/>
    </row>
    <row r="82" spans="1:17" x14ac:dyDescent="0.25">
      <c r="C82" s="174" t="s">
        <v>899</v>
      </c>
      <c r="D82" s="178"/>
      <c r="E82" s="178"/>
      <c r="F82" s="178"/>
      <c r="G82" s="178"/>
      <c r="H82" s="178"/>
      <c r="I82" s="178"/>
      <c r="J82" s="178"/>
      <c r="K82" s="178"/>
    </row>
    <row r="83" spans="1:17" x14ac:dyDescent="0.25">
      <c r="C83" s="174" t="s">
        <v>886</v>
      </c>
      <c r="D83" s="178"/>
      <c r="E83" s="178"/>
      <c r="F83" s="178"/>
      <c r="G83" s="178"/>
      <c r="H83" s="178"/>
      <c r="I83" s="178"/>
      <c r="J83" s="178"/>
      <c r="K83" s="178"/>
    </row>
    <row r="84" spans="1:17" x14ac:dyDescent="0.25">
      <c r="C84" s="174" t="s">
        <v>893</v>
      </c>
      <c r="D84" s="178"/>
      <c r="E84" s="178"/>
      <c r="F84" s="178"/>
      <c r="G84" s="178"/>
      <c r="H84" s="178"/>
      <c r="I84" s="178"/>
      <c r="J84" s="178"/>
      <c r="K84" s="178"/>
    </row>
    <row r="86" spans="1:17" x14ac:dyDescent="0.25">
      <c r="A86" s="7"/>
      <c r="B86" s="34" t="s">
        <v>53</v>
      </c>
    </row>
    <row r="87" spans="1:17" ht="15" customHeight="1" x14ac:dyDescent="0.25">
      <c r="B87" s="314" t="s">
        <v>54</v>
      </c>
      <c r="C87" s="314"/>
      <c r="D87" s="314"/>
      <c r="E87" s="314"/>
      <c r="F87" s="314"/>
      <c r="G87" s="314"/>
      <c r="H87" s="314"/>
    </row>
    <row r="88" spans="1:17" ht="15" customHeight="1" x14ac:dyDescent="0.25">
      <c r="B88" s="52"/>
      <c r="C88" s="52"/>
      <c r="D88" s="52"/>
      <c r="E88" s="52"/>
      <c r="F88" s="52"/>
      <c r="G88" s="52"/>
      <c r="H88" s="52"/>
    </row>
    <row r="89" spans="1:17" ht="15" customHeight="1" x14ac:dyDescent="0.25">
      <c r="B89" s="52"/>
      <c r="C89" s="309" t="s">
        <v>55</v>
      </c>
      <c r="D89" s="310"/>
      <c r="E89" s="309" t="s">
        <v>56</v>
      </c>
      <c r="F89" s="310"/>
      <c r="G89" s="309" t="s">
        <v>57</v>
      </c>
      <c r="H89" s="311"/>
      <c r="I89" s="310"/>
      <c r="J89" s="52"/>
    </row>
    <row r="90" spans="1:17" ht="15" customHeight="1" x14ac:dyDescent="0.25">
      <c r="C90" s="199" t="s">
        <v>896</v>
      </c>
      <c r="D90" s="208"/>
      <c r="E90" s="303">
        <v>35</v>
      </c>
      <c r="F90" s="304"/>
      <c r="G90" s="303">
        <v>45</v>
      </c>
      <c r="H90" s="305"/>
      <c r="I90" s="304"/>
      <c r="J90" s="52"/>
    </row>
    <row r="91" spans="1:17" ht="15" customHeight="1" x14ac:dyDescent="0.25">
      <c r="C91" s="199" t="s">
        <v>900</v>
      </c>
      <c r="D91" s="207"/>
      <c r="E91" s="306">
        <v>10</v>
      </c>
      <c r="F91" s="307"/>
      <c r="G91" s="306">
        <v>15</v>
      </c>
      <c r="H91" s="308"/>
      <c r="I91" s="307"/>
      <c r="J91" s="52"/>
    </row>
    <row r="92" spans="1:17" ht="15" customHeight="1" x14ac:dyDescent="0.25">
      <c r="C92" s="199" t="s">
        <v>901</v>
      </c>
      <c r="D92" s="208"/>
      <c r="E92" s="303">
        <v>10</v>
      </c>
      <c r="F92" s="304"/>
      <c r="G92" s="303">
        <v>15</v>
      </c>
      <c r="H92" s="305"/>
      <c r="I92" s="304"/>
      <c r="J92" s="52"/>
    </row>
    <row r="93" spans="1:17" ht="15" customHeight="1" x14ac:dyDescent="0.25">
      <c r="C93" s="199" t="s">
        <v>895</v>
      </c>
      <c r="D93" s="207"/>
      <c r="E93" s="306">
        <v>35</v>
      </c>
      <c r="F93" s="307"/>
      <c r="G93" s="306">
        <v>50</v>
      </c>
      <c r="H93" s="308"/>
      <c r="I93" s="307"/>
      <c r="J93" s="52"/>
    </row>
    <row r="94" spans="1:17" ht="15" customHeight="1" x14ac:dyDescent="0.25">
      <c r="B94" s="52"/>
      <c r="C94" s="303"/>
      <c r="D94" s="304"/>
      <c r="E94" s="303"/>
      <c r="F94" s="304"/>
      <c r="G94" s="303"/>
      <c r="H94" s="305"/>
      <c r="I94" s="304"/>
      <c r="J94" s="52"/>
    </row>
    <row r="95" spans="1:17" ht="15" customHeight="1" x14ac:dyDescent="0.25">
      <c r="B95" s="52"/>
      <c r="C95" s="306"/>
      <c r="D95" s="307"/>
      <c r="E95" s="306"/>
      <c r="F95" s="307"/>
      <c r="G95" s="306"/>
      <c r="H95" s="308"/>
      <c r="I95" s="307"/>
      <c r="J95" s="52"/>
      <c r="O95" s="47"/>
      <c r="P95" s="48"/>
      <c r="Q95" s="47"/>
    </row>
    <row r="96" spans="1:17" ht="15" customHeight="1" x14ac:dyDescent="0.25">
      <c r="B96" s="52"/>
      <c r="C96" s="303"/>
      <c r="D96" s="304"/>
      <c r="E96" s="303"/>
      <c r="F96" s="304"/>
      <c r="G96" s="303"/>
      <c r="H96" s="305"/>
      <c r="I96" s="304"/>
      <c r="J96" s="52"/>
    </row>
    <row r="97" spans="2:10" ht="15" customHeight="1" x14ac:dyDescent="0.25">
      <c r="B97" s="52"/>
      <c r="C97" s="306"/>
      <c r="D97" s="307"/>
      <c r="E97" s="306"/>
      <c r="F97" s="307"/>
      <c r="G97" s="306"/>
      <c r="H97" s="308"/>
      <c r="I97" s="307"/>
      <c r="J97" s="52"/>
    </row>
    <row r="98" spans="2:10" x14ac:dyDescent="0.25">
      <c r="D98" s="49"/>
    </row>
  </sheetData>
  <sheetProtection password="C6A8" sheet="1" objects="1" scenarios="1"/>
  <mergeCells count="64">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F72:G72"/>
    <mergeCell ref="B53:J53"/>
    <mergeCell ref="B54:J54"/>
    <mergeCell ref="B57:J57"/>
    <mergeCell ref="B58:J58"/>
    <mergeCell ref="B59:J59"/>
    <mergeCell ref="B65:J65"/>
    <mergeCell ref="B68:J68"/>
    <mergeCell ref="C70:D70"/>
    <mergeCell ref="F70:G70"/>
    <mergeCell ref="F71:G71"/>
    <mergeCell ref="B87:H87"/>
    <mergeCell ref="C89:D89"/>
    <mergeCell ref="E89:F89"/>
    <mergeCell ref="G89:I89"/>
    <mergeCell ref="F74:G74"/>
    <mergeCell ref="F76:G76"/>
    <mergeCell ref="F75:G75"/>
    <mergeCell ref="E91:F91"/>
    <mergeCell ref="G91:I91"/>
    <mergeCell ref="E92:F92"/>
    <mergeCell ref="G92:I92"/>
    <mergeCell ref="E90:F90"/>
    <mergeCell ref="G90:I90"/>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90:C93">
      <formula1>eval</formula1>
    </dataValidation>
    <dataValidation type="list" allowBlank="1" showInputMessage="1" showErrorMessage="1" sqref="C80:C84">
      <formula1>metdoc</formula1>
    </dataValidation>
    <dataValidation type="list" allowBlank="1" showInputMessage="1" showErrorMessage="1" sqref="C71:C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controls>
    <mc:AlternateContent xmlns:mc="http://schemas.openxmlformats.org/markup-compatibility/2006">
      <mc:Choice Requires="x14">
        <control shapeId="18433"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18433" r:id="rId4" name="CheckBox1"/>
      </mc:Fallback>
    </mc:AlternateContent>
    <mc:AlternateContent xmlns:mc="http://schemas.openxmlformats.org/markup-compatibility/2006">
      <mc:Choice Requires="x14">
        <control shapeId="18434"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18434" r:id="rId6" name="CheckBox2"/>
      </mc:Fallback>
    </mc:AlternateContent>
    <mc:AlternateContent xmlns:mc="http://schemas.openxmlformats.org/markup-compatibility/2006">
      <mc:Choice Requires="x14">
        <control shapeId="18435"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843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843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843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8439"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8440"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8441" r:id="rId14" name="Check Box 9">
          <controlPr defaultSize="0" autoFill="0" autoLine="0" autoPict="0">
            <anchor moveWithCells="1">
              <from>
                <xdr:col>2</xdr:col>
                <xdr:colOff>942975</xdr:colOff>
                <xdr:row>12</xdr:row>
                <xdr:rowOff>9525</xdr:rowOff>
              </from>
              <to>
                <xdr:col>2</xdr:col>
                <xdr:colOff>1314450</xdr:colOff>
                <xdr:row>13</xdr:row>
                <xdr:rowOff>19050</xdr:rowOff>
              </to>
            </anchor>
          </controlPr>
        </control>
      </mc:Choice>
    </mc:AlternateContent>
    <mc:AlternateContent xmlns:mc="http://schemas.openxmlformats.org/markup-compatibility/2006">
      <mc:Choice Requires="x14">
        <control shapeId="18442"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8443" r:id="rId16" name="Check Box 11">
          <controlPr defaultSize="0" autoFill="0" autoLine="0" autoPict="0">
            <anchor moveWithCells="1">
              <from>
                <xdr:col>3</xdr:col>
                <xdr:colOff>895350</xdr:colOff>
                <xdr:row>12</xdr:row>
                <xdr:rowOff>9525</xdr:rowOff>
              </from>
              <to>
                <xdr:col>3</xdr:col>
                <xdr:colOff>1266825</xdr:colOff>
                <xdr:row>13</xdr:row>
                <xdr:rowOff>19050</xdr:rowOff>
              </to>
            </anchor>
          </controlPr>
        </control>
      </mc:Choice>
    </mc:AlternateContent>
    <mc:AlternateContent xmlns:mc="http://schemas.openxmlformats.org/markup-compatibility/2006">
      <mc:Choice Requires="x14">
        <control shapeId="18444"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8445"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8446"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1">
    <tabColor theme="0"/>
  </sheetPr>
  <dimension ref="A1:AM102"/>
  <sheetViews>
    <sheetView topLeftCell="A46" workbookViewId="0">
      <selection activeCell="A64" sqref="A64:K98"/>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42.75" customHeight="1" x14ac:dyDescent="0.25">
      <c r="C5" s="417" t="s">
        <v>808</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18</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v>12</v>
      </c>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v>6</v>
      </c>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507</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59</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60</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300" t="s">
        <v>61</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0" t="s">
        <v>292</v>
      </c>
      <c r="D51" s="300"/>
      <c r="E51" s="300"/>
      <c r="F51" s="300"/>
      <c r="G51" s="300"/>
      <c r="H51" s="300"/>
      <c r="I51" s="300"/>
      <c r="J51" s="300"/>
      <c r="K51" s="300"/>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B52">
        <v>6</v>
      </c>
      <c r="C52" s="300" t="s">
        <v>223</v>
      </c>
      <c r="D52" s="300"/>
      <c r="E52" s="300"/>
      <c r="F52" s="300"/>
      <c r="G52" s="300"/>
      <c r="H52" s="300"/>
      <c r="I52" s="300"/>
      <c r="J52" s="300"/>
      <c r="K52" s="300"/>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B53">
        <v>7</v>
      </c>
      <c r="C53" s="300" t="s">
        <v>108</v>
      </c>
      <c r="D53" s="300"/>
      <c r="E53" s="300"/>
      <c r="F53" s="300"/>
      <c r="G53" s="300"/>
      <c r="H53" s="300"/>
      <c r="I53" s="300"/>
      <c r="J53" s="300"/>
      <c r="K53" s="300"/>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M53"/>
    </row>
    <row r="54" spans="1:39" ht="15" x14ac:dyDescent="0.25">
      <c r="A54"/>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B55" s="34" t="s">
        <v>193</v>
      </c>
      <c r="C55" s="34" t="s">
        <v>44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x14ac:dyDescent="0.25">
      <c r="A56"/>
      <c r="C56" t="s">
        <v>194</v>
      </c>
      <c r="G56" s="9"/>
      <c r="J56" s="58"/>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1</v>
      </c>
      <c r="C57" s="302" t="s">
        <v>62</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B58">
        <v>2</v>
      </c>
      <c r="C58" s="428" t="s">
        <v>63</v>
      </c>
      <c r="D58" s="428"/>
      <c r="E58" s="428"/>
      <c r="F58" s="428"/>
      <c r="G58" s="428"/>
      <c r="H58" s="428"/>
      <c r="I58" s="428"/>
      <c r="J58" s="428"/>
      <c r="K58" s="428"/>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customHeight="1" x14ac:dyDescent="0.25">
      <c r="A59"/>
      <c r="B59">
        <v>3</v>
      </c>
      <c r="C59" s="302" t="s">
        <v>262</v>
      </c>
      <c r="D59" s="302"/>
      <c r="E59" s="302"/>
      <c r="F59" s="302"/>
      <c r="G59" s="302"/>
      <c r="H59" s="302"/>
      <c r="I59" s="302"/>
      <c r="J59" s="302"/>
      <c r="K59" s="302"/>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customHeight="1" x14ac:dyDescent="0.25">
      <c r="A60"/>
      <c r="B60">
        <v>4</v>
      </c>
      <c r="C60" s="302" t="s">
        <v>302</v>
      </c>
      <c r="D60" s="302"/>
      <c r="E60" s="302"/>
      <c r="F60" s="302"/>
      <c r="G60" s="302"/>
      <c r="H60" s="302"/>
      <c r="I60" s="302"/>
      <c r="J60" s="302"/>
      <c r="K60" s="302"/>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ht="15" customHeight="1" x14ac:dyDescent="0.25">
      <c r="A61"/>
      <c r="B61">
        <v>5</v>
      </c>
      <c r="C61" s="302" t="s">
        <v>224</v>
      </c>
      <c r="D61" s="302"/>
      <c r="E61" s="302"/>
      <c r="F61" s="302"/>
      <c r="G61" s="302"/>
      <c r="H61" s="302"/>
      <c r="I61" s="302"/>
      <c r="J61" s="302"/>
      <c r="K61" s="302"/>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M61"/>
    </row>
    <row r="62" spans="1:39" ht="15" customHeight="1" x14ac:dyDescent="0.25">
      <c r="A62"/>
      <c r="C62" s="117"/>
      <c r="D62" s="117"/>
      <c r="E62" s="117"/>
      <c r="F62" s="117"/>
      <c r="G62" s="117"/>
      <c r="H62" s="117"/>
      <c r="I62" s="117"/>
      <c r="J62" s="117"/>
      <c r="K62" s="117"/>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M62"/>
    </row>
    <row r="63" spans="1:39" ht="15" x14ac:dyDescent="0.25">
      <c r="A63"/>
      <c r="J63" s="58"/>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M63"/>
    </row>
    <row r="64" spans="1:39" x14ac:dyDescent="0.25">
      <c r="A64" s="250"/>
      <c r="B64" s="219" t="s">
        <v>195</v>
      </c>
      <c r="C64" s="219" t="s">
        <v>46</v>
      </c>
      <c r="D64" s="219"/>
      <c r="E64" s="220"/>
      <c r="F64" s="220"/>
      <c r="G64" s="220"/>
      <c r="H64" s="220"/>
      <c r="I64" s="220"/>
      <c r="J64" s="220"/>
      <c r="K64" s="221"/>
      <c r="AL64" s="65"/>
    </row>
    <row r="65" spans="1:39" ht="33" customHeight="1" x14ac:dyDescent="0.25">
      <c r="A65" s="250"/>
      <c r="B65" s="285" t="s">
        <v>47</v>
      </c>
      <c r="C65" s="285"/>
      <c r="D65" s="285"/>
      <c r="E65" s="285"/>
      <c r="F65" s="285"/>
      <c r="G65" s="220"/>
      <c r="H65" s="222"/>
      <c r="I65" s="222"/>
      <c r="J65" s="221"/>
      <c r="K65" s="221"/>
      <c r="AM65"/>
    </row>
    <row r="66" spans="1:39" s="66" customFormat="1" ht="31.5" customHeight="1" x14ac:dyDescent="0.25">
      <c r="A66" s="251"/>
      <c r="B66" s="222"/>
      <c r="C66" s="418" t="s">
        <v>48</v>
      </c>
      <c r="D66" s="419"/>
      <c r="E66" s="253" t="s">
        <v>49</v>
      </c>
      <c r="F66" s="418" t="s">
        <v>50</v>
      </c>
      <c r="G66" s="419"/>
      <c r="H66" s="220"/>
      <c r="I66" s="220"/>
      <c r="J66" s="225"/>
      <c r="K66" s="225"/>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58"/>
    </row>
    <row r="67" spans="1:39" x14ac:dyDescent="0.25">
      <c r="A67" s="250"/>
      <c r="B67" s="220"/>
      <c r="C67" s="438" t="s">
        <v>85</v>
      </c>
      <c r="D67" s="439"/>
      <c r="E67" s="227">
        <v>200</v>
      </c>
      <c r="F67" s="286">
        <v>75</v>
      </c>
      <c r="G67" s="287"/>
      <c r="H67" s="220"/>
      <c r="I67" s="220"/>
      <c r="J67" s="221"/>
      <c r="K67" s="221"/>
      <c r="AM67"/>
    </row>
    <row r="68" spans="1:39" ht="15.75" customHeight="1" x14ac:dyDescent="0.25">
      <c r="A68" s="250"/>
      <c r="B68" s="220"/>
      <c r="C68" s="436" t="s">
        <v>205</v>
      </c>
      <c r="D68" s="437"/>
      <c r="E68" s="234">
        <v>35</v>
      </c>
      <c r="F68" s="345">
        <v>45</v>
      </c>
      <c r="G68" s="347"/>
      <c r="H68" s="231"/>
      <c r="I68" s="231"/>
      <c r="J68" s="231"/>
      <c r="K68" s="231"/>
      <c r="AM68"/>
    </row>
    <row r="69" spans="1:39" ht="15.75" customHeight="1" x14ac:dyDescent="0.25">
      <c r="A69" s="250"/>
      <c r="B69" s="220"/>
      <c r="C69" s="438" t="s">
        <v>477</v>
      </c>
      <c r="D69" s="439"/>
      <c r="E69" s="227">
        <v>60</v>
      </c>
      <c r="F69" s="286">
        <v>60</v>
      </c>
      <c r="G69" s="287"/>
      <c r="H69" s="220"/>
      <c r="I69" s="220"/>
      <c r="J69" s="221"/>
      <c r="K69" s="221"/>
      <c r="AM69"/>
    </row>
    <row r="70" spans="1:39" ht="15" x14ac:dyDescent="0.25">
      <c r="A70" s="220"/>
      <c r="B70" s="220"/>
      <c r="C70" s="436" t="s">
        <v>318</v>
      </c>
      <c r="D70" s="437"/>
      <c r="E70" s="234">
        <v>70</v>
      </c>
      <c r="F70" s="345">
        <v>40</v>
      </c>
      <c r="G70" s="347"/>
      <c r="H70" s="220"/>
      <c r="I70" s="220"/>
      <c r="J70" s="221"/>
      <c r="K70" s="221"/>
      <c r="AM70"/>
    </row>
    <row r="71" spans="1:39" ht="15" x14ac:dyDescent="0.25">
      <c r="A71" s="220"/>
      <c r="B71" s="220"/>
      <c r="C71" s="438" t="s">
        <v>79</v>
      </c>
      <c r="D71" s="439"/>
      <c r="E71" s="227">
        <v>15</v>
      </c>
      <c r="F71" s="286">
        <v>10</v>
      </c>
      <c r="G71" s="287"/>
      <c r="H71" s="220"/>
      <c r="I71" s="220"/>
      <c r="J71" s="221"/>
      <c r="K71" s="221"/>
      <c r="AM71"/>
    </row>
    <row r="72" spans="1:39" ht="15" x14ac:dyDescent="0.25">
      <c r="A72" s="220"/>
      <c r="B72" s="220"/>
      <c r="C72" s="436" t="s">
        <v>364</v>
      </c>
      <c r="D72" s="437"/>
      <c r="E72" s="234">
        <v>35</v>
      </c>
      <c r="F72" s="345">
        <v>100</v>
      </c>
      <c r="G72" s="347"/>
      <c r="H72" s="220"/>
      <c r="I72" s="220"/>
      <c r="J72" s="221"/>
      <c r="K72" s="221"/>
      <c r="AM72"/>
    </row>
    <row r="73" spans="1:39" ht="15" x14ac:dyDescent="0.25">
      <c r="A73" s="220"/>
      <c r="B73" s="220"/>
      <c r="C73" s="438" t="s">
        <v>74</v>
      </c>
      <c r="D73" s="439"/>
      <c r="E73" s="227">
        <v>15</v>
      </c>
      <c r="F73" s="286">
        <v>100</v>
      </c>
      <c r="G73" s="287"/>
      <c r="H73" s="220"/>
      <c r="I73" s="220"/>
      <c r="J73" s="221"/>
      <c r="K73" s="221"/>
      <c r="AM73"/>
    </row>
    <row r="74" spans="1:39" ht="15" x14ac:dyDescent="0.25">
      <c r="A74" s="220"/>
      <c r="B74" s="220"/>
      <c r="C74" s="436" t="s">
        <v>84</v>
      </c>
      <c r="D74" s="437"/>
      <c r="E74" s="234">
        <v>10</v>
      </c>
      <c r="F74" s="345">
        <v>100</v>
      </c>
      <c r="G74" s="347"/>
      <c r="H74" s="220"/>
      <c r="I74" s="220"/>
      <c r="J74" s="221"/>
      <c r="K74" s="221"/>
      <c r="AM74"/>
    </row>
    <row r="75" spans="1:39" ht="15" x14ac:dyDescent="0.25">
      <c r="A75" s="220"/>
      <c r="B75" s="220"/>
      <c r="C75" s="438" t="s">
        <v>348</v>
      </c>
      <c r="D75" s="439"/>
      <c r="E75" s="227">
        <v>10</v>
      </c>
      <c r="F75" s="286">
        <v>60</v>
      </c>
      <c r="G75" s="287"/>
      <c r="H75" s="220"/>
      <c r="I75" s="220"/>
      <c r="J75" s="221"/>
      <c r="K75" s="221"/>
      <c r="AM75"/>
    </row>
    <row r="76" spans="1:39" ht="15" x14ac:dyDescent="0.25">
      <c r="A76" s="220"/>
      <c r="B76" s="220"/>
      <c r="C76" s="220"/>
      <c r="D76" s="235"/>
      <c r="E76" s="236"/>
      <c r="F76" s="220"/>
      <c r="G76" s="220"/>
      <c r="H76" s="220"/>
      <c r="I76" s="220"/>
      <c r="J76" s="221"/>
      <c r="K76" s="221"/>
      <c r="AM76"/>
    </row>
    <row r="77" spans="1:39" ht="15" x14ac:dyDescent="0.25">
      <c r="A77" s="220"/>
      <c r="B77" s="220"/>
      <c r="C77" s="220"/>
      <c r="D77" s="290"/>
      <c r="E77" s="287"/>
      <c r="F77" s="220"/>
      <c r="G77" s="220"/>
      <c r="H77" s="220"/>
      <c r="I77" s="220"/>
      <c r="J77" s="221"/>
      <c r="K77" s="221"/>
      <c r="AM77"/>
    </row>
    <row r="78" spans="1:39" ht="15" x14ac:dyDescent="0.25">
      <c r="A78" s="220"/>
      <c r="B78" s="219" t="s">
        <v>204</v>
      </c>
      <c r="C78" s="219" t="s">
        <v>51</v>
      </c>
      <c r="D78" s="220"/>
      <c r="E78" s="220"/>
      <c r="F78" s="220"/>
      <c r="G78" s="220"/>
      <c r="H78" s="220"/>
      <c r="I78" s="220"/>
      <c r="J78" s="220"/>
      <c r="K78" s="221"/>
      <c r="AM78" s="69"/>
    </row>
    <row r="79" spans="1:39" ht="15" x14ac:dyDescent="0.25">
      <c r="A79" s="220"/>
      <c r="B79" s="220"/>
      <c r="C79" s="237" t="s">
        <v>52</v>
      </c>
      <c r="D79" s="220"/>
      <c r="E79" s="220"/>
      <c r="F79" s="220"/>
      <c r="G79" s="220"/>
      <c r="H79" s="220"/>
      <c r="I79" s="220"/>
      <c r="J79" s="220"/>
      <c r="K79" s="221"/>
    </row>
    <row r="80" spans="1:39" ht="15" x14ac:dyDescent="0.25">
      <c r="A80" s="220"/>
      <c r="B80" s="220">
        <v>1</v>
      </c>
      <c r="C80" s="291" t="s">
        <v>81</v>
      </c>
      <c r="D80" s="342"/>
      <c r="E80" s="342"/>
      <c r="F80" s="342"/>
      <c r="G80" s="342"/>
      <c r="H80" s="342"/>
      <c r="I80" s="342"/>
      <c r="J80" s="342"/>
      <c r="K80" s="342"/>
    </row>
    <row r="81" spans="1:39" ht="15" x14ac:dyDescent="0.25">
      <c r="A81" s="220"/>
      <c r="B81" s="220">
        <v>2</v>
      </c>
      <c r="C81" s="291" t="s">
        <v>75</v>
      </c>
      <c r="D81" s="342"/>
      <c r="E81" s="342"/>
      <c r="F81" s="342"/>
      <c r="G81" s="342"/>
      <c r="H81" s="342"/>
      <c r="I81" s="342"/>
      <c r="J81" s="342"/>
      <c r="K81" s="342"/>
    </row>
    <row r="82" spans="1:39" ht="15" x14ac:dyDescent="0.25">
      <c r="A82" s="220"/>
      <c r="B82" s="220">
        <v>3</v>
      </c>
      <c r="C82" s="291" t="s">
        <v>476</v>
      </c>
      <c r="D82" s="342"/>
      <c r="E82" s="342"/>
      <c r="F82" s="342"/>
      <c r="G82" s="342"/>
      <c r="H82" s="342"/>
      <c r="I82" s="342"/>
      <c r="J82" s="342"/>
      <c r="K82" s="342"/>
    </row>
    <row r="83" spans="1:39" ht="15" x14ac:dyDescent="0.25">
      <c r="A83" s="220"/>
      <c r="B83" s="220">
        <v>4</v>
      </c>
      <c r="C83" s="291" t="s">
        <v>80</v>
      </c>
      <c r="D83" s="342"/>
      <c r="E83" s="342"/>
      <c r="F83" s="342"/>
      <c r="G83" s="342"/>
      <c r="H83" s="342"/>
      <c r="I83" s="342"/>
      <c r="J83" s="342"/>
      <c r="K83" s="342"/>
    </row>
    <row r="84" spans="1:39" ht="15" x14ac:dyDescent="0.25">
      <c r="A84" s="220"/>
      <c r="B84" s="220">
        <v>5</v>
      </c>
      <c r="C84" s="291" t="s">
        <v>199</v>
      </c>
      <c r="D84" s="342"/>
      <c r="E84" s="342"/>
      <c r="F84" s="342"/>
      <c r="G84" s="342"/>
      <c r="H84" s="342"/>
      <c r="I84" s="342"/>
      <c r="J84" s="342"/>
      <c r="K84" s="342"/>
    </row>
    <row r="85" spans="1:39" ht="15" x14ac:dyDescent="0.25">
      <c r="A85" s="220"/>
      <c r="B85" s="220">
        <v>6</v>
      </c>
      <c r="C85" s="291"/>
      <c r="D85" s="291"/>
      <c r="E85" s="291"/>
      <c r="F85" s="291"/>
      <c r="G85" s="291"/>
      <c r="H85" s="291"/>
      <c r="I85" s="291"/>
      <c r="J85" s="291"/>
      <c r="K85" s="291"/>
    </row>
    <row r="86" spans="1:39" x14ac:dyDescent="0.25">
      <c r="A86" s="250"/>
      <c r="B86" s="220">
        <v>7</v>
      </c>
      <c r="C86" s="291"/>
      <c r="D86" s="291"/>
      <c r="E86" s="291"/>
      <c r="F86" s="291"/>
      <c r="G86" s="291"/>
      <c r="H86" s="291"/>
      <c r="I86" s="291"/>
      <c r="J86" s="291"/>
      <c r="K86" s="291"/>
    </row>
    <row r="87" spans="1:39" x14ac:dyDescent="0.25">
      <c r="A87" s="250"/>
      <c r="B87" s="220">
        <v>8</v>
      </c>
      <c r="C87" s="229"/>
      <c r="D87" s="231"/>
      <c r="E87" s="231"/>
      <c r="F87" s="231"/>
      <c r="G87" s="231"/>
      <c r="H87" s="231"/>
      <c r="I87" s="231"/>
      <c r="J87" s="231"/>
      <c r="K87" s="231"/>
    </row>
    <row r="88" spans="1:39" x14ac:dyDescent="0.25">
      <c r="A88" s="250"/>
      <c r="B88" s="220">
        <v>9</v>
      </c>
      <c r="C88" s="229"/>
      <c r="D88" s="231"/>
      <c r="E88" s="231"/>
      <c r="F88" s="231"/>
      <c r="G88" s="231"/>
      <c r="H88" s="231"/>
      <c r="I88" s="231"/>
      <c r="J88" s="231"/>
      <c r="K88" s="231"/>
    </row>
    <row r="89" spans="1:39" x14ac:dyDescent="0.25">
      <c r="A89" s="250"/>
      <c r="B89" s="220">
        <v>10</v>
      </c>
      <c r="C89" s="291"/>
      <c r="D89" s="291"/>
      <c r="E89" s="291"/>
      <c r="F89" s="291"/>
      <c r="G89" s="291"/>
      <c r="H89" s="291"/>
      <c r="I89" s="291"/>
      <c r="J89" s="291"/>
      <c r="K89" s="291"/>
    </row>
    <row r="90" spans="1:39" x14ac:dyDescent="0.25">
      <c r="A90" s="250"/>
      <c r="B90" s="220"/>
      <c r="C90" s="220"/>
      <c r="D90" s="220"/>
      <c r="E90" s="220"/>
      <c r="F90" s="220"/>
      <c r="G90" s="220"/>
      <c r="H90" s="220"/>
      <c r="I90" s="220"/>
      <c r="J90" s="220"/>
      <c r="K90" s="221"/>
    </row>
    <row r="91" spans="1:39" x14ac:dyDescent="0.25">
      <c r="A91" s="250"/>
      <c r="B91" s="219" t="s">
        <v>207</v>
      </c>
      <c r="C91" s="219" t="s">
        <v>53</v>
      </c>
      <c r="D91" s="220"/>
      <c r="E91" s="220"/>
      <c r="F91" s="220"/>
      <c r="G91" s="220"/>
      <c r="H91" s="220"/>
      <c r="I91" s="220"/>
      <c r="J91" s="220"/>
      <c r="K91" s="221"/>
    </row>
    <row r="92" spans="1:39" ht="31.5" customHeight="1" x14ac:dyDescent="0.25">
      <c r="A92" s="250"/>
      <c r="B92" s="220"/>
      <c r="C92" s="285" t="s">
        <v>54</v>
      </c>
      <c r="D92" s="285"/>
      <c r="E92" s="285"/>
      <c r="F92" s="285"/>
      <c r="G92" s="285"/>
      <c r="H92" s="220"/>
      <c r="I92" s="222"/>
      <c r="J92" s="222"/>
      <c r="K92" s="221"/>
    </row>
    <row r="93" spans="1:39" s="66" customFormat="1" ht="30.75" customHeight="1" x14ac:dyDescent="0.25">
      <c r="A93" s="251"/>
      <c r="B93" s="222"/>
      <c r="C93" s="420" t="s">
        <v>55</v>
      </c>
      <c r="D93" s="421"/>
      <c r="E93" s="420" t="s">
        <v>56</v>
      </c>
      <c r="F93" s="421"/>
      <c r="G93" s="420" t="s">
        <v>57</v>
      </c>
      <c r="H93" s="422"/>
      <c r="I93" s="421"/>
      <c r="J93" s="225"/>
      <c r="K93" s="225"/>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58"/>
    </row>
    <row r="94" spans="1:39" ht="15.75" customHeight="1" x14ac:dyDescent="0.25">
      <c r="A94" s="250"/>
      <c r="B94" s="220"/>
      <c r="C94" s="438" t="s">
        <v>475</v>
      </c>
      <c r="D94" s="439"/>
      <c r="E94" s="286">
        <v>5</v>
      </c>
      <c r="F94" s="287"/>
      <c r="G94" s="286">
        <v>10</v>
      </c>
      <c r="H94" s="348"/>
      <c r="I94" s="287"/>
      <c r="J94" s="221"/>
      <c r="K94" s="221"/>
      <c r="AK94"/>
      <c r="AL94"/>
      <c r="AM94"/>
    </row>
    <row r="95" spans="1:39" x14ac:dyDescent="0.25">
      <c r="A95" s="250"/>
      <c r="B95" s="220"/>
      <c r="C95" s="436" t="s">
        <v>474</v>
      </c>
      <c r="D95" s="437"/>
      <c r="E95" s="345">
        <v>20</v>
      </c>
      <c r="F95" s="347"/>
      <c r="G95" s="345">
        <v>40</v>
      </c>
      <c r="H95" s="346"/>
      <c r="I95" s="347"/>
      <c r="J95" s="221"/>
      <c r="K95" s="221"/>
      <c r="AK95"/>
      <c r="AL95"/>
      <c r="AM95"/>
    </row>
    <row r="96" spans="1:39" x14ac:dyDescent="0.25">
      <c r="A96" s="250"/>
      <c r="B96" s="220"/>
      <c r="C96" s="438" t="s">
        <v>362</v>
      </c>
      <c r="D96" s="439"/>
      <c r="E96" s="286">
        <v>40</v>
      </c>
      <c r="F96" s="287"/>
      <c r="G96" s="286">
        <v>60</v>
      </c>
      <c r="H96" s="348"/>
      <c r="I96" s="287"/>
      <c r="J96" s="221"/>
      <c r="K96" s="221"/>
      <c r="AK96"/>
      <c r="AL96"/>
      <c r="AM96"/>
    </row>
    <row r="97" spans="1:39" x14ac:dyDescent="0.25">
      <c r="A97" s="250"/>
      <c r="B97" s="220"/>
      <c r="C97" s="436" t="s">
        <v>473</v>
      </c>
      <c r="D97" s="437"/>
      <c r="E97" s="345">
        <v>30</v>
      </c>
      <c r="F97" s="347"/>
      <c r="G97" s="345">
        <v>60</v>
      </c>
      <c r="H97" s="346"/>
      <c r="I97" s="347"/>
      <c r="J97" s="221"/>
      <c r="K97" s="221"/>
      <c r="AK97"/>
      <c r="AL97"/>
      <c r="AM97"/>
    </row>
    <row r="98" spans="1:39" x14ac:dyDescent="0.25">
      <c r="A98" s="250"/>
      <c r="B98" s="220"/>
      <c r="C98" s="220"/>
      <c r="D98" s="228"/>
      <c r="E98" s="242"/>
      <c r="F98" s="220"/>
      <c r="G98" s="220"/>
      <c r="H98" s="220"/>
      <c r="I98" s="220"/>
      <c r="J98" s="221"/>
      <c r="K98" s="221"/>
      <c r="AM98"/>
    </row>
    <row r="99" spans="1:39" x14ac:dyDescent="0.25">
      <c r="D99" s="70"/>
      <c r="E99" s="75"/>
      <c r="J99" s="58"/>
      <c r="AM99"/>
    </row>
    <row r="100" spans="1:39" x14ac:dyDescent="0.25">
      <c r="D100" s="70"/>
      <c r="E100" s="75"/>
      <c r="J100" s="58"/>
      <c r="AM100"/>
    </row>
    <row r="101" spans="1:39" x14ac:dyDescent="0.25">
      <c r="D101" s="70"/>
      <c r="E101" s="75"/>
      <c r="J101" s="58"/>
      <c r="AM101"/>
    </row>
    <row r="102" spans="1:39" ht="15" x14ac:dyDescent="0.25">
      <c r="A102"/>
      <c r="D102" s="70"/>
      <c r="E102" s="75"/>
      <c r="J102" s="58"/>
      <c r="AM102"/>
    </row>
  </sheetData>
  <sheetProtection password="C6A8" sheet="1" objects="1" scenarios="1"/>
  <mergeCells count="61">
    <mergeCell ref="C94:D94"/>
    <mergeCell ref="E94:F94"/>
    <mergeCell ref="G94:I94"/>
    <mergeCell ref="C97:D97"/>
    <mergeCell ref="E97:F97"/>
    <mergeCell ref="G97:I97"/>
    <mergeCell ref="C95:D95"/>
    <mergeCell ref="E95:F95"/>
    <mergeCell ref="G95:I95"/>
    <mergeCell ref="C96:D96"/>
    <mergeCell ref="E96:F96"/>
    <mergeCell ref="G96:I96"/>
    <mergeCell ref="F75:G75"/>
    <mergeCell ref="C84:K84"/>
    <mergeCell ref="C93:D93"/>
    <mergeCell ref="E93:F93"/>
    <mergeCell ref="G93:I93"/>
    <mergeCell ref="C92:G92"/>
    <mergeCell ref="C82:K82"/>
    <mergeCell ref="C83:K83"/>
    <mergeCell ref="C85:K85"/>
    <mergeCell ref="C86:K86"/>
    <mergeCell ref="C89:K89"/>
    <mergeCell ref="C66:D66"/>
    <mergeCell ref="F66:G66"/>
    <mergeCell ref="C67:D67"/>
    <mergeCell ref="F67:G67"/>
    <mergeCell ref="C68:D68"/>
    <mergeCell ref="F68:G68"/>
    <mergeCell ref="A1:G1"/>
    <mergeCell ref="C5:F5"/>
    <mergeCell ref="C47:K47"/>
    <mergeCell ref="C48:K48"/>
    <mergeCell ref="C49:K49"/>
    <mergeCell ref="C42:K42"/>
    <mergeCell ref="C50:K50"/>
    <mergeCell ref="C51:K51"/>
    <mergeCell ref="C57:K57"/>
    <mergeCell ref="C58:K58"/>
    <mergeCell ref="B65:F65"/>
    <mergeCell ref="C52:K52"/>
    <mergeCell ref="C53:K53"/>
    <mergeCell ref="C59:K59"/>
    <mergeCell ref="C60:K60"/>
    <mergeCell ref="C61:K61"/>
    <mergeCell ref="F69:G69"/>
    <mergeCell ref="F70:G70"/>
    <mergeCell ref="D77:E77"/>
    <mergeCell ref="C80:K80"/>
    <mergeCell ref="C81:K81"/>
    <mergeCell ref="C72:D72"/>
    <mergeCell ref="F72:G72"/>
    <mergeCell ref="C73:D73"/>
    <mergeCell ref="F73:G73"/>
    <mergeCell ref="C69:D69"/>
    <mergeCell ref="C70:D70"/>
    <mergeCell ref="C71:D71"/>
    <mergeCell ref="F71:G71"/>
    <mergeCell ref="C74:D74"/>
    <mergeCell ref="F74:G74"/>
    <mergeCell ref="C75:D75"/>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2">
    <pageSetUpPr fitToPage="1"/>
  </sheetPr>
  <dimension ref="A1:Q102"/>
  <sheetViews>
    <sheetView topLeftCell="A67" zoomScaleNormal="100" workbookViewId="0">
      <selection activeCell="B75" sqref="B7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402" t="s">
        <v>0</v>
      </c>
      <c r="B1" s="402"/>
      <c r="C1" s="402"/>
      <c r="D1" s="402"/>
      <c r="E1" s="402"/>
      <c r="F1" s="402"/>
      <c r="G1" s="402"/>
      <c r="H1" s="402"/>
      <c r="I1" s="402"/>
      <c r="J1" s="402"/>
    </row>
    <row r="2" spans="1:16" x14ac:dyDescent="0.25">
      <c r="B2" s="80"/>
      <c r="C2" s="80"/>
      <c r="D2" s="80"/>
      <c r="E2" s="80"/>
      <c r="F2" s="80"/>
      <c r="G2" s="80"/>
      <c r="H2" s="80"/>
      <c r="I2" s="80"/>
      <c r="J2" s="80"/>
    </row>
    <row r="3" spans="1:16" x14ac:dyDescent="0.25">
      <c r="B3" s="81" t="s">
        <v>1</v>
      </c>
      <c r="C3" s="120" t="s">
        <v>293</v>
      </c>
      <c r="D3" s="82" t="s">
        <v>2</v>
      </c>
      <c r="E3" s="326" t="s">
        <v>294</v>
      </c>
      <c r="F3" s="327"/>
      <c r="G3" s="327"/>
      <c r="H3" s="327"/>
      <c r="I3" s="327"/>
      <c r="J3" s="327"/>
      <c r="P3" s="83" t="s">
        <v>3</v>
      </c>
    </row>
    <row r="4" spans="1:16" x14ac:dyDescent="0.25">
      <c r="B4" s="80"/>
      <c r="D4" s="80"/>
      <c r="E4" s="327"/>
      <c r="F4" s="327"/>
      <c r="G4" s="327"/>
      <c r="H4" s="327"/>
      <c r="I4" s="327"/>
      <c r="J4" s="327"/>
      <c r="P4" s="83" t="s">
        <v>4</v>
      </c>
    </row>
    <row r="5" spans="1:16" x14ac:dyDescent="0.25">
      <c r="B5" s="80"/>
      <c r="C5" s="84"/>
      <c r="D5" s="80"/>
      <c r="E5" s="80"/>
      <c r="F5" s="80"/>
      <c r="G5" s="80"/>
      <c r="H5" s="80"/>
      <c r="I5" s="80"/>
      <c r="J5" s="80"/>
      <c r="P5" s="83" t="s">
        <v>5</v>
      </c>
    </row>
    <row r="6" spans="1:16" x14ac:dyDescent="0.25">
      <c r="A6" s="85"/>
      <c r="B6" s="81" t="s">
        <v>6</v>
      </c>
      <c r="C6" s="84"/>
      <c r="D6" s="86" t="s">
        <v>7</v>
      </c>
      <c r="E6" s="80"/>
      <c r="F6" s="80"/>
      <c r="G6" s="80"/>
      <c r="H6" s="80"/>
      <c r="I6" s="80"/>
      <c r="J6" s="80"/>
      <c r="P6" s="83" t="s">
        <v>8</v>
      </c>
    </row>
    <row r="7" spans="1:16" ht="15.75" x14ac:dyDescent="0.25">
      <c r="B7" s="80" t="s">
        <v>9</v>
      </c>
      <c r="C7" s="404" t="s">
        <v>295</v>
      </c>
      <c r="D7" s="404"/>
      <c r="E7" s="404"/>
      <c r="F7" s="404"/>
      <c r="G7" s="404"/>
      <c r="H7" s="404"/>
      <c r="I7" s="404"/>
      <c r="J7" s="404"/>
      <c r="P7" s="83" t="s">
        <v>10</v>
      </c>
    </row>
    <row r="8" spans="1:16" ht="15.75" x14ac:dyDescent="0.25">
      <c r="B8" s="80" t="s">
        <v>11</v>
      </c>
      <c r="C8" s="404" t="s">
        <v>809</v>
      </c>
      <c r="D8" s="404"/>
      <c r="E8" s="404"/>
      <c r="F8" s="404"/>
      <c r="G8" s="404"/>
      <c r="H8" s="404"/>
      <c r="I8" s="404"/>
      <c r="J8" s="404"/>
      <c r="M8" s="87"/>
      <c r="N8" s="87"/>
      <c r="O8" s="87"/>
      <c r="P8" s="83" t="s">
        <v>12</v>
      </c>
    </row>
    <row r="9" spans="1:16" ht="15.75" x14ac:dyDescent="0.25">
      <c r="B9" s="80" t="s">
        <v>13</v>
      </c>
      <c r="C9" s="404" t="s">
        <v>810</v>
      </c>
      <c r="D9" s="404"/>
      <c r="E9" s="404"/>
      <c r="F9" s="404"/>
      <c r="G9" s="404"/>
      <c r="H9" s="404"/>
      <c r="I9" s="404"/>
      <c r="J9" s="404"/>
      <c r="M9" s="88"/>
      <c r="N9" s="87"/>
      <c r="O9" s="87"/>
      <c r="P9" s="87"/>
    </row>
    <row r="10" spans="1:16" x14ac:dyDescent="0.25">
      <c r="B10" s="80"/>
      <c r="C10" s="89"/>
      <c r="D10" s="89"/>
      <c r="E10" s="89"/>
      <c r="F10" s="89"/>
      <c r="G10" s="89"/>
      <c r="H10" s="89"/>
      <c r="I10" s="89"/>
      <c r="J10" s="89"/>
      <c r="M10" s="87"/>
      <c r="N10" s="87"/>
      <c r="O10" s="87"/>
      <c r="P10" s="87"/>
    </row>
    <row r="11" spans="1:16" ht="15" customHeight="1" x14ac:dyDescent="0.25">
      <c r="B11" s="405" t="s">
        <v>14</v>
      </c>
      <c r="C11" s="405"/>
      <c r="D11" s="405"/>
      <c r="E11" s="12">
        <v>6</v>
      </c>
      <c r="G11" s="90" t="s">
        <v>15</v>
      </c>
      <c r="H11" s="324" t="s">
        <v>4</v>
      </c>
      <c r="I11" s="324"/>
      <c r="J11" s="324"/>
      <c r="M11" s="87"/>
      <c r="N11" s="87"/>
      <c r="O11" s="87"/>
      <c r="P11" s="87"/>
    </row>
    <row r="12" spans="1:16" ht="15.75" customHeight="1" x14ac:dyDescent="0.25">
      <c r="B12" s="91" t="s">
        <v>16</v>
      </c>
      <c r="C12" s="80"/>
      <c r="D12" s="80"/>
      <c r="E12" s="80"/>
      <c r="F12" s="80"/>
      <c r="G12" s="406" t="s">
        <v>17</v>
      </c>
      <c r="H12" s="406"/>
      <c r="I12" s="406"/>
      <c r="J12" s="406"/>
      <c r="M12" s="92"/>
      <c r="N12" s="87"/>
      <c r="O12" s="87"/>
      <c r="P12" s="87"/>
    </row>
    <row r="13" spans="1:16" ht="15" customHeight="1" x14ac:dyDescent="0.25">
      <c r="B13" s="93" t="s">
        <v>18</v>
      </c>
      <c r="C13" s="80"/>
      <c r="I13" s="94"/>
      <c r="M13" s="92"/>
      <c r="N13" s="87"/>
      <c r="O13" s="87"/>
      <c r="P13" s="87"/>
    </row>
    <row r="14" spans="1:16" ht="15" customHeight="1" x14ac:dyDescent="0.25">
      <c r="B14" s="93"/>
      <c r="C14" s="80"/>
      <c r="I14" s="94"/>
      <c r="M14" s="92"/>
      <c r="N14" s="87"/>
      <c r="O14" s="87"/>
      <c r="P14" s="87"/>
    </row>
    <row r="15" spans="1:16" ht="15" customHeight="1" x14ac:dyDescent="0.25">
      <c r="B15" s="407" t="s">
        <v>19</v>
      </c>
      <c r="C15" s="95"/>
      <c r="D15" s="96" t="s">
        <v>20</v>
      </c>
      <c r="E15" s="94"/>
      <c r="F15" s="94"/>
      <c r="G15" s="97" t="s">
        <v>21</v>
      </c>
      <c r="H15" s="94"/>
      <c r="J15" s="95"/>
      <c r="L15" s="21"/>
      <c r="M15" s="92"/>
      <c r="N15" s="98"/>
      <c r="O15" s="92"/>
      <c r="P15" s="87"/>
    </row>
    <row r="16" spans="1:16" x14ac:dyDescent="0.25">
      <c r="B16" s="407"/>
      <c r="C16" s="94"/>
      <c r="D16" s="23" t="s">
        <v>22</v>
      </c>
      <c r="E16" s="24"/>
      <c r="G16" s="23" t="s">
        <v>23</v>
      </c>
      <c r="H16" s="24"/>
      <c r="J16" s="95"/>
      <c r="L16" s="21"/>
      <c r="M16" s="92"/>
      <c r="N16" s="98"/>
      <c r="O16" s="92"/>
      <c r="P16" s="87"/>
    </row>
    <row r="17" spans="1:16" x14ac:dyDescent="0.25">
      <c r="B17" s="99"/>
      <c r="D17" s="26" t="s">
        <v>24</v>
      </c>
      <c r="E17" s="27"/>
      <c r="F17" s="94"/>
      <c r="G17" s="26" t="s">
        <v>25</v>
      </c>
      <c r="H17" s="27"/>
      <c r="J17" s="95"/>
      <c r="L17" s="21"/>
      <c r="M17" s="87"/>
      <c r="N17" s="98"/>
      <c r="O17" s="92"/>
      <c r="P17" s="87"/>
    </row>
    <row r="18" spans="1:16" x14ac:dyDescent="0.25">
      <c r="B18" s="28"/>
      <c r="D18" s="23" t="s">
        <v>26</v>
      </c>
      <c r="E18" s="24">
        <v>6</v>
      </c>
      <c r="G18" s="23" t="s">
        <v>27</v>
      </c>
      <c r="H18" s="24"/>
      <c r="J18" s="95"/>
      <c r="L18" s="21"/>
      <c r="M18" s="87"/>
      <c r="N18" s="98"/>
      <c r="O18" s="92"/>
      <c r="P18" s="87"/>
    </row>
    <row r="19" spans="1:16" x14ac:dyDescent="0.25">
      <c r="B19" s="158"/>
      <c r="C19" s="72"/>
      <c r="D19" s="26" t="s">
        <v>28</v>
      </c>
      <c r="E19" s="27"/>
      <c r="G19" s="26" t="s">
        <v>29</v>
      </c>
      <c r="H19" s="27"/>
      <c r="J19" s="80"/>
    </row>
    <row r="20" spans="1:16" x14ac:dyDescent="0.25">
      <c r="D20" s="23" t="s">
        <v>30</v>
      </c>
      <c r="E20" s="24"/>
      <c r="G20" s="23" t="s">
        <v>31</v>
      </c>
      <c r="H20" s="24"/>
      <c r="J20" s="95"/>
      <c r="L20" s="21"/>
      <c r="N20" s="21"/>
    </row>
    <row r="21" spans="1:16" x14ac:dyDescent="0.25">
      <c r="D21" s="26" t="s">
        <v>32</v>
      </c>
      <c r="E21" s="27"/>
      <c r="G21" s="26" t="s">
        <v>33</v>
      </c>
      <c r="H21" s="27"/>
      <c r="J21" s="95"/>
      <c r="L21" s="21"/>
      <c r="N21" s="21"/>
    </row>
    <row r="22" spans="1:16" x14ac:dyDescent="0.25">
      <c r="D22" s="29"/>
      <c r="E22" s="30"/>
      <c r="F22" s="31"/>
      <c r="G22" s="32"/>
      <c r="H22" s="30"/>
      <c r="J22" s="95"/>
      <c r="L22" s="21"/>
      <c r="N22" s="21"/>
    </row>
    <row r="23" spans="1:16" x14ac:dyDescent="0.25">
      <c r="D23" s="29"/>
      <c r="E23" s="30"/>
      <c r="F23" s="31"/>
      <c r="G23" s="32"/>
      <c r="H23" s="30"/>
      <c r="I23" s="31"/>
      <c r="J23" s="100"/>
      <c r="L23" s="21"/>
      <c r="N23" s="21"/>
    </row>
    <row r="24" spans="1:16" x14ac:dyDescent="0.25">
      <c r="A24" s="85"/>
      <c r="B24" s="101" t="s">
        <v>34</v>
      </c>
      <c r="L24" s="21"/>
      <c r="N24" s="21"/>
    </row>
    <row r="25" spans="1:16" s="31" customFormat="1" x14ac:dyDescent="0.25">
      <c r="A25"/>
      <c r="B25" s="102" t="s">
        <v>35</v>
      </c>
      <c r="C25"/>
      <c r="D25"/>
      <c r="E25"/>
      <c r="F25"/>
      <c r="G25"/>
      <c r="H25"/>
      <c r="I25"/>
      <c r="J25"/>
      <c r="L25" s="36"/>
      <c r="N25" s="36"/>
    </row>
    <row r="26" spans="1:16" s="31" customFormat="1" x14ac:dyDescent="0.25">
      <c r="A26">
        <v>1</v>
      </c>
      <c r="B26" s="300" t="s">
        <v>296</v>
      </c>
      <c r="C26" s="300"/>
      <c r="D26" s="300"/>
      <c r="E26" s="300"/>
      <c r="F26" s="300"/>
      <c r="G26" s="300"/>
      <c r="H26" s="300"/>
      <c r="I26" s="300"/>
      <c r="J26" s="300"/>
      <c r="L26" s="36"/>
      <c r="N26" s="36"/>
    </row>
    <row r="27" spans="1:16" s="31" customFormat="1" x14ac:dyDescent="0.25">
      <c r="A27">
        <v>2</v>
      </c>
      <c r="B27" s="300" t="s">
        <v>256</v>
      </c>
      <c r="C27" s="300"/>
      <c r="D27" s="300"/>
      <c r="E27" s="300"/>
      <c r="F27" s="300"/>
      <c r="G27" s="300"/>
      <c r="H27" s="300"/>
      <c r="I27" s="300"/>
      <c r="J27" s="300"/>
      <c r="L27" s="36"/>
      <c r="N27" s="36"/>
    </row>
    <row r="28" spans="1:16" s="31" customFormat="1" x14ac:dyDescent="0.25">
      <c r="A28">
        <v>3</v>
      </c>
      <c r="B28" s="300" t="s">
        <v>296</v>
      </c>
      <c r="C28" s="300"/>
      <c r="D28" s="300"/>
      <c r="E28" s="300"/>
      <c r="F28" s="300"/>
      <c r="G28" s="300"/>
      <c r="H28" s="300"/>
      <c r="I28" s="300"/>
      <c r="J28" s="300"/>
      <c r="L28" s="36"/>
      <c r="N28" s="36"/>
    </row>
    <row r="29" spans="1:16" s="31" customFormat="1" x14ac:dyDescent="0.25">
      <c r="A29">
        <v>4</v>
      </c>
      <c r="B29" s="300" t="s">
        <v>297</v>
      </c>
      <c r="C29" s="300"/>
      <c r="D29" s="300"/>
      <c r="E29" s="300"/>
      <c r="F29" s="300"/>
      <c r="G29" s="300"/>
      <c r="H29" s="300"/>
      <c r="I29" s="300"/>
      <c r="J29" s="300"/>
      <c r="L29" s="36"/>
      <c r="N29" s="36"/>
    </row>
    <row r="30" spans="1:16" s="31" customFormat="1" x14ac:dyDescent="0.25">
      <c r="A30">
        <v>5</v>
      </c>
      <c r="B30" s="300" t="s">
        <v>298</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100"/>
      <c r="L34" s="36"/>
      <c r="N34" s="36"/>
    </row>
    <row r="35" spans="1:14" x14ac:dyDescent="0.25">
      <c r="A35" s="85"/>
      <c r="B35" s="81" t="s">
        <v>36</v>
      </c>
      <c r="C35" s="95"/>
      <c r="E35" s="21"/>
      <c r="F35" s="92"/>
      <c r="G35" s="87"/>
      <c r="H35" s="98"/>
      <c r="I35" s="92"/>
      <c r="J35" s="95"/>
      <c r="L35" s="21"/>
      <c r="N35" s="21"/>
    </row>
    <row r="36" spans="1:14" x14ac:dyDescent="0.25">
      <c r="B36" s="103" t="s">
        <v>37</v>
      </c>
      <c r="C36" s="95"/>
      <c r="E36" s="21"/>
      <c r="F36" s="92"/>
      <c r="G36" s="87"/>
      <c r="H36" s="98"/>
      <c r="I36" s="92"/>
      <c r="J36" s="95"/>
      <c r="L36" s="21"/>
      <c r="N36" s="21"/>
    </row>
    <row r="37" spans="1:14" x14ac:dyDescent="0.25">
      <c r="B37" s="28" t="s">
        <v>38</v>
      </c>
      <c r="C37" s="28"/>
      <c r="I37" s="28"/>
      <c r="J37" s="28"/>
    </row>
    <row r="38" spans="1:14" ht="63.75" customHeight="1" x14ac:dyDescent="0.25">
      <c r="B38" s="319" t="s">
        <v>299</v>
      </c>
      <c r="C38" s="319"/>
      <c r="D38" s="319"/>
      <c r="E38" s="319"/>
      <c r="F38" s="319"/>
      <c r="G38" s="319"/>
      <c r="H38" s="319"/>
      <c r="I38" s="319"/>
      <c r="J38" s="319"/>
    </row>
    <row r="39" spans="1:14" x14ac:dyDescent="0.25">
      <c r="B39" s="104" t="s">
        <v>39</v>
      </c>
      <c r="C39" s="104"/>
      <c r="D39" s="104"/>
      <c r="E39" s="104"/>
      <c r="F39" s="104"/>
      <c r="G39" s="104"/>
      <c r="H39" s="104"/>
      <c r="I39" s="104"/>
      <c r="J39" s="104"/>
    </row>
    <row r="40" spans="1:14" ht="63.75" customHeight="1" x14ac:dyDescent="0.25">
      <c r="B40" s="442" t="s">
        <v>300</v>
      </c>
      <c r="C40" s="322"/>
      <c r="D40" s="322"/>
      <c r="E40" s="322"/>
      <c r="F40" s="322"/>
      <c r="G40" s="322"/>
      <c r="H40" s="322"/>
      <c r="I40" s="322"/>
      <c r="J40" s="322"/>
    </row>
    <row r="41" spans="1:14" x14ac:dyDescent="0.25">
      <c r="B41" s="104" t="s">
        <v>40</v>
      </c>
      <c r="C41" s="104"/>
      <c r="D41" s="104"/>
      <c r="E41" s="104"/>
      <c r="F41" s="104"/>
      <c r="G41" s="104"/>
      <c r="H41" s="104"/>
      <c r="I41" s="104"/>
      <c r="J41" s="104"/>
    </row>
    <row r="42" spans="1:14" ht="65.25" customHeight="1" x14ac:dyDescent="0.25">
      <c r="B42" s="319" t="s">
        <v>301</v>
      </c>
      <c r="C42" s="319"/>
      <c r="D42" s="319"/>
      <c r="E42" s="319"/>
      <c r="F42" s="319"/>
      <c r="G42" s="319"/>
      <c r="H42" s="319"/>
      <c r="I42" s="319"/>
      <c r="J42" s="319"/>
    </row>
    <row r="43" spans="1:14" x14ac:dyDescent="0.25">
      <c r="B43" s="105"/>
      <c r="C43" s="105"/>
      <c r="D43" s="105"/>
      <c r="E43" s="105"/>
      <c r="F43" s="105"/>
      <c r="G43" s="105"/>
      <c r="H43" s="105"/>
      <c r="I43" s="105"/>
      <c r="J43" s="105"/>
    </row>
    <row r="44" spans="1:14" x14ac:dyDescent="0.25">
      <c r="A44" s="85"/>
      <c r="B44" s="101" t="s">
        <v>41</v>
      </c>
      <c r="H44" s="40"/>
      <c r="I44" s="40"/>
      <c r="J44" s="40"/>
    </row>
    <row r="45" spans="1:14" ht="15" customHeight="1" x14ac:dyDescent="0.25">
      <c r="B45" s="101"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59</v>
      </c>
      <c r="C48" s="300"/>
      <c r="D48" s="300"/>
      <c r="E48" s="300"/>
      <c r="F48" s="300"/>
      <c r="G48" s="300"/>
      <c r="H48" s="300"/>
      <c r="I48" s="300"/>
      <c r="J48" s="300"/>
    </row>
    <row r="49" spans="1:10" x14ac:dyDescent="0.25">
      <c r="A49">
        <v>3</v>
      </c>
      <c r="B49" s="300" t="s">
        <v>60</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101" t="s">
        <v>44</v>
      </c>
      <c r="G55" s="87"/>
      <c r="H55" s="40"/>
      <c r="I55" s="40"/>
      <c r="J55" s="40"/>
    </row>
    <row r="56" spans="1:10" x14ac:dyDescent="0.25">
      <c r="B56" t="s">
        <v>45</v>
      </c>
      <c r="G56" s="87"/>
      <c r="H56" s="43"/>
      <c r="I56" s="43"/>
      <c r="J56" s="43"/>
    </row>
    <row r="57" spans="1:10" x14ac:dyDescent="0.25">
      <c r="A57">
        <v>1</v>
      </c>
      <c r="B57" s="302" t="s">
        <v>262</v>
      </c>
      <c r="C57" s="302"/>
      <c r="D57" s="302"/>
      <c r="E57" s="302"/>
      <c r="F57" s="302"/>
      <c r="G57" s="302"/>
      <c r="H57" s="302"/>
      <c r="I57" s="302"/>
      <c r="J57" s="302"/>
    </row>
    <row r="58" spans="1:10" x14ac:dyDescent="0.25">
      <c r="A58">
        <v>2</v>
      </c>
      <c r="B58" s="302" t="s">
        <v>302</v>
      </c>
      <c r="C58" s="302"/>
      <c r="D58" s="302"/>
      <c r="E58" s="302"/>
      <c r="F58" s="302"/>
      <c r="G58" s="302"/>
      <c r="H58" s="302"/>
      <c r="I58" s="302"/>
      <c r="J58" s="302"/>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101" t="s">
        <v>46</v>
      </c>
      <c r="D67" s="101"/>
      <c r="H67" s="43"/>
      <c r="I67" s="43"/>
      <c r="J67" s="43"/>
    </row>
    <row r="68" spans="1:11" ht="15" customHeight="1" x14ac:dyDescent="0.25">
      <c r="B68" s="393" t="s">
        <v>47</v>
      </c>
      <c r="C68" s="393"/>
      <c r="D68" s="393"/>
      <c r="E68" s="393"/>
      <c r="F68" s="393"/>
      <c r="G68" s="393"/>
      <c r="H68" s="393"/>
      <c r="I68" s="393"/>
      <c r="J68" s="393"/>
    </row>
    <row r="69" spans="1:11" ht="15" customHeight="1" x14ac:dyDescent="0.25">
      <c r="B69" s="106"/>
      <c r="C69" s="106"/>
      <c r="D69" s="106"/>
      <c r="E69" s="106"/>
      <c r="F69" s="106"/>
      <c r="H69" s="176">
        <f>SUM(E71:E78)</f>
        <v>150</v>
      </c>
      <c r="I69" s="175" t="str">
        <f>IF(H69=E$11*25,"perfecte","cal revisar")</f>
        <v>perfecte</v>
      </c>
      <c r="J69" s="175" t="str">
        <f>IF(E$11*7&lt;K70,"perfecte","cal revisar")</f>
        <v>perfecte</v>
      </c>
      <c r="K69" s="174"/>
    </row>
    <row r="70" spans="1:11" ht="15" customHeight="1" x14ac:dyDescent="0.25">
      <c r="B70" s="106"/>
      <c r="C70" s="398" t="s">
        <v>48</v>
      </c>
      <c r="D70" s="399"/>
      <c r="E70" s="107" t="s">
        <v>49</v>
      </c>
      <c r="F70" s="398" t="s">
        <v>50</v>
      </c>
      <c r="G70" s="399"/>
      <c r="H70" s="174"/>
      <c r="I70" s="175" t="s">
        <v>888</v>
      </c>
      <c r="J70" s="175" t="s">
        <v>889</v>
      </c>
      <c r="K70" s="175">
        <f>SUM(K71:K78)</f>
        <v>91</v>
      </c>
    </row>
    <row r="71" spans="1:11" ht="15" customHeight="1" x14ac:dyDescent="0.25">
      <c r="C71" s="174" t="s">
        <v>874</v>
      </c>
      <c r="D71" s="204"/>
      <c r="E71" s="108">
        <v>100</v>
      </c>
      <c r="F71" s="388">
        <v>0.8</v>
      </c>
      <c r="G71" s="389"/>
      <c r="H71" s="174"/>
      <c r="I71" s="175"/>
      <c r="J71" s="175"/>
      <c r="K71" s="175">
        <f t="shared" ref="K71:K78" si="0">E71*F71</f>
        <v>80</v>
      </c>
    </row>
    <row r="72" spans="1:11" ht="15" customHeight="1" x14ac:dyDescent="0.25">
      <c r="C72" s="174" t="s">
        <v>876</v>
      </c>
      <c r="D72" s="205"/>
      <c r="E72" s="109">
        <v>20</v>
      </c>
      <c r="F72" s="385">
        <v>0.1</v>
      </c>
      <c r="G72" s="386"/>
      <c r="H72" s="174"/>
      <c r="I72" s="175"/>
      <c r="J72" s="175"/>
      <c r="K72" s="175">
        <f t="shared" si="0"/>
        <v>2</v>
      </c>
    </row>
    <row r="73" spans="1:11" ht="15" customHeight="1" x14ac:dyDescent="0.25">
      <c r="C73" s="174" t="s">
        <v>881</v>
      </c>
      <c r="D73" s="204"/>
      <c r="E73" s="108">
        <v>10</v>
      </c>
      <c r="F73" s="440">
        <v>0.6</v>
      </c>
      <c r="G73" s="441"/>
      <c r="H73" s="174"/>
      <c r="I73" s="175"/>
      <c r="J73" s="175"/>
      <c r="K73" s="175">
        <f t="shared" si="0"/>
        <v>6</v>
      </c>
    </row>
    <row r="74" spans="1:11" ht="15" customHeight="1" x14ac:dyDescent="0.25">
      <c r="C74" s="174" t="s">
        <v>883</v>
      </c>
      <c r="D74" s="205"/>
      <c r="E74" s="109">
        <v>20</v>
      </c>
      <c r="F74" s="385">
        <v>0.15</v>
      </c>
      <c r="G74" s="386"/>
      <c r="H74" s="174"/>
      <c r="I74" s="175"/>
      <c r="J74" s="175"/>
      <c r="K74" s="175">
        <f t="shared" si="0"/>
        <v>3</v>
      </c>
    </row>
    <row r="75" spans="1:11" ht="15" customHeight="1" x14ac:dyDescent="0.25">
      <c r="B75" s="174"/>
      <c r="C75" s="397"/>
      <c r="D75" s="389"/>
      <c r="E75" s="108"/>
      <c r="F75" s="397"/>
      <c r="G75" s="389"/>
      <c r="H75" s="174"/>
      <c r="I75" s="175"/>
      <c r="J75" s="175"/>
      <c r="K75" s="175">
        <f t="shared" si="0"/>
        <v>0</v>
      </c>
    </row>
    <row r="76" spans="1:11" ht="15" customHeight="1" x14ac:dyDescent="0.25">
      <c r="B76" s="106"/>
      <c r="C76" s="392"/>
      <c r="D76" s="386"/>
      <c r="E76" s="109"/>
      <c r="F76" s="392"/>
      <c r="G76" s="386"/>
      <c r="H76" s="174"/>
      <c r="I76" s="175"/>
      <c r="J76" s="175"/>
      <c r="K76" s="175">
        <f t="shared" si="0"/>
        <v>0</v>
      </c>
    </row>
    <row r="77" spans="1:11" ht="15" customHeight="1" x14ac:dyDescent="0.25">
      <c r="B77" s="106"/>
      <c r="C77" s="397"/>
      <c r="D77" s="389"/>
      <c r="E77" s="108"/>
      <c r="F77" s="397"/>
      <c r="G77" s="389"/>
      <c r="H77" s="174"/>
      <c r="I77" s="175"/>
      <c r="J77" s="175"/>
      <c r="K77" s="175">
        <f t="shared" si="0"/>
        <v>0</v>
      </c>
    </row>
    <row r="78" spans="1:11" ht="15" customHeight="1" x14ac:dyDescent="0.25">
      <c r="B78" s="106"/>
      <c r="C78" s="392"/>
      <c r="D78" s="386"/>
      <c r="E78" s="109"/>
      <c r="F78" s="392"/>
      <c r="G78" s="386"/>
      <c r="H78" s="174"/>
      <c r="I78" s="175"/>
      <c r="J78" s="175"/>
      <c r="K78" s="175">
        <f t="shared" si="0"/>
        <v>0</v>
      </c>
    </row>
    <row r="79" spans="1:11" ht="15" customHeight="1" x14ac:dyDescent="0.25">
      <c r="B79" s="106"/>
      <c r="C79" s="106"/>
      <c r="D79" s="106"/>
      <c r="E79" s="106"/>
      <c r="F79" s="106"/>
      <c r="H79" s="43"/>
      <c r="I79" s="43"/>
      <c r="J79" s="43"/>
    </row>
    <row r="80" spans="1:11" x14ac:dyDescent="0.25">
      <c r="A80" s="85"/>
      <c r="B80" s="101" t="s">
        <v>51</v>
      </c>
    </row>
    <row r="81" spans="1:11" x14ac:dyDescent="0.25">
      <c r="B81" s="102" t="s">
        <v>52</v>
      </c>
    </row>
    <row r="82" spans="1:11" x14ac:dyDescent="0.25">
      <c r="C82" s="174" t="s">
        <v>897</v>
      </c>
      <c r="D82" s="178"/>
      <c r="E82" s="178"/>
      <c r="F82" s="178"/>
      <c r="G82" s="178"/>
      <c r="H82" s="178"/>
      <c r="I82" s="178"/>
      <c r="J82" s="178"/>
      <c r="K82" s="178"/>
    </row>
    <row r="83" spans="1:11" x14ac:dyDescent="0.25">
      <c r="C83" s="174" t="s">
        <v>893</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4" t="s">
        <v>891</v>
      </c>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85"/>
      <c r="B90" s="101" t="s">
        <v>53</v>
      </c>
    </row>
    <row r="91" spans="1:11" ht="15" customHeight="1" x14ac:dyDescent="0.25">
      <c r="B91" s="393" t="s">
        <v>54</v>
      </c>
      <c r="C91" s="393"/>
      <c r="D91" s="393"/>
      <c r="E91" s="393"/>
      <c r="F91" s="393"/>
      <c r="G91" s="393"/>
      <c r="H91" s="393"/>
    </row>
    <row r="92" spans="1:11" ht="15" customHeight="1" x14ac:dyDescent="0.25">
      <c r="B92" s="106"/>
      <c r="C92" s="106"/>
      <c r="D92" s="106"/>
      <c r="E92" s="106"/>
      <c r="F92" s="106"/>
      <c r="G92" s="106"/>
      <c r="H92" s="106"/>
    </row>
    <row r="93" spans="1:11" ht="15" customHeight="1" x14ac:dyDescent="0.25">
      <c r="B93" s="106"/>
      <c r="C93" s="394" t="s">
        <v>55</v>
      </c>
      <c r="D93" s="395"/>
      <c r="E93" s="394" t="s">
        <v>56</v>
      </c>
      <c r="F93" s="395"/>
      <c r="G93" s="394" t="s">
        <v>57</v>
      </c>
      <c r="H93" s="396"/>
      <c r="I93" s="395"/>
      <c r="J93" s="106"/>
    </row>
    <row r="94" spans="1:11" ht="15" customHeight="1" x14ac:dyDescent="0.25">
      <c r="C94" s="199" t="s">
        <v>896</v>
      </c>
      <c r="D94" s="204"/>
      <c r="E94" s="397">
        <v>50</v>
      </c>
      <c r="F94" s="389"/>
      <c r="G94" s="397">
        <v>60</v>
      </c>
      <c r="H94" s="390"/>
      <c r="I94" s="389"/>
      <c r="J94" s="106"/>
    </row>
    <row r="95" spans="1:11" ht="15" customHeight="1" x14ac:dyDescent="0.25">
      <c r="C95" s="199" t="s">
        <v>902</v>
      </c>
      <c r="D95" s="205"/>
      <c r="E95" s="392">
        <v>10</v>
      </c>
      <c r="F95" s="386"/>
      <c r="G95" s="392">
        <v>15</v>
      </c>
      <c r="H95" s="387"/>
      <c r="I95" s="386"/>
      <c r="J95" s="106"/>
    </row>
    <row r="96" spans="1:11" ht="15" customHeight="1" x14ac:dyDescent="0.25">
      <c r="C96" s="199" t="s">
        <v>895</v>
      </c>
      <c r="D96" s="204"/>
      <c r="E96" s="397">
        <v>25</v>
      </c>
      <c r="F96" s="389"/>
      <c r="G96" s="397">
        <v>30</v>
      </c>
      <c r="H96" s="390"/>
      <c r="I96" s="389"/>
      <c r="J96" s="106"/>
    </row>
    <row r="97" spans="2:17" ht="15" customHeight="1" x14ac:dyDescent="0.25">
      <c r="B97" s="106"/>
      <c r="C97" s="392"/>
      <c r="D97" s="386"/>
      <c r="E97" s="392"/>
      <c r="F97" s="386"/>
      <c r="G97" s="392"/>
      <c r="H97" s="387"/>
      <c r="I97" s="386"/>
      <c r="J97" s="106"/>
    </row>
    <row r="98" spans="2:17" ht="15" customHeight="1" x14ac:dyDescent="0.25">
      <c r="B98" s="106"/>
      <c r="C98" s="397"/>
      <c r="D98" s="389"/>
      <c r="E98" s="397"/>
      <c r="F98" s="389"/>
      <c r="G98" s="397"/>
      <c r="H98" s="390"/>
      <c r="I98" s="389"/>
      <c r="J98" s="106"/>
    </row>
    <row r="99" spans="2:17" ht="15" customHeight="1" x14ac:dyDescent="0.25">
      <c r="B99" s="106"/>
      <c r="C99" s="392"/>
      <c r="D99" s="386"/>
      <c r="E99" s="392"/>
      <c r="F99" s="386"/>
      <c r="G99" s="392"/>
      <c r="H99" s="387"/>
      <c r="I99" s="386"/>
      <c r="J99" s="106"/>
      <c r="O99" s="47"/>
      <c r="P99" s="110"/>
      <c r="Q99" s="47"/>
    </row>
    <row r="100" spans="2:17" ht="15" customHeight="1" x14ac:dyDescent="0.25">
      <c r="B100" s="106"/>
      <c r="C100" s="397"/>
      <c r="D100" s="389"/>
      <c r="E100" s="397"/>
      <c r="F100" s="389"/>
      <c r="G100" s="397"/>
      <c r="H100" s="390"/>
      <c r="I100" s="389"/>
      <c r="J100" s="106"/>
    </row>
    <row r="101" spans="2:17" ht="15" customHeight="1" x14ac:dyDescent="0.25">
      <c r="B101" s="106"/>
      <c r="C101" s="392"/>
      <c r="D101" s="386"/>
      <c r="E101" s="392"/>
      <c r="F101" s="386"/>
      <c r="G101" s="392"/>
      <c r="H101" s="387"/>
      <c r="I101" s="386"/>
      <c r="J101" s="106"/>
    </row>
    <row r="102" spans="2:17" x14ac:dyDescent="0.25">
      <c r="D102" s="111"/>
    </row>
  </sheetData>
  <sheetProtection password="C6A8" sheet="1" objects="1" scenarios="1"/>
  <mergeCells count="70">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F73:G73"/>
    <mergeCell ref="F74:G74"/>
    <mergeCell ref="C75:D75"/>
    <mergeCell ref="F75:G75"/>
    <mergeCell ref="C70:D70"/>
    <mergeCell ref="F70:G70"/>
    <mergeCell ref="F71:G71"/>
    <mergeCell ref="F72:G72"/>
    <mergeCell ref="B91:H91"/>
    <mergeCell ref="C93:D93"/>
    <mergeCell ref="E93:F93"/>
    <mergeCell ref="G93:I93"/>
    <mergeCell ref="C76:D76"/>
    <mergeCell ref="F76:G76"/>
    <mergeCell ref="C77:D77"/>
    <mergeCell ref="F77:G77"/>
    <mergeCell ref="C78:D78"/>
    <mergeCell ref="F78:G78"/>
    <mergeCell ref="E95:F95"/>
    <mergeCell ref="G95:I95"/>
    <mergeCell ref="E96:F96"/>
    <mergeCell ref="G96:I96"/>
    <mergeCell ref="E94:F94"/>
    <mergeCell ref="G94:I94"/>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C82:C85">
      <formula1>metdoc</formula1>
    </dataValidation>
    <dataValidation type="list" allowBlank="1" showInputMessage="1" showErrorMessage="1" sqref="C94:C96">
      <formula1>eval</formula1>
    </dataValidation>
    <dataValidation type="list" allowBlank="1" showInputMessage="1" showErrorMessage="1" sqref="B75 C71:C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04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4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4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485" r:id="rId8"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0486" r:id="rId9"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pageSetUpPr fitToPage="1"/>
  </sheetPr>
  <dimension ref="A1:Q100"/>
  <sheetViews>
    <sheetView topLeftCell="A64" zoomScaleNormal="100" workbookViewId="0">
      <selection activeCell="C92" sqref="C92: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293</v>
      </c>
      <c r="D3" s="4" t="s">
        <v>2</v>
      </c>
      <c r="E3" s="326" t="s">
        <v>294</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482</v>
      </c>
      <c r="D7" s="328"/>
      <c r="E7" s="328"/>
      <c r="F7" s="328"/>
      <c r="G7" s="328"/>
      <c r="H7" s="328"/>
      <c r="I7" s="328"/>
      <c r="J7" s="328"/>
      <c r="P7" s="5" t="s">
        <v>10</v>
      </c>
    </row>
    <row r="8" spans="1:16" ht="15.75" x14ac:dyDescent="0.25">
      <c r="B8" s="1" t="s">
        <v>11</v>
      </c>
      <c r="C8" s="328" t="s">
        <v>481</v>
      </c>
      <c r="D8" s="328"/>
      <c r="E8" s="328"/>
      <c r="F8" s="328"/>
      <c r="G8" s="328"/>
      <c r="H8" s="328"/>
      <c r="I8" s="328"/>
      <c r="J8" s="328"/>
      <c r="M8" s="9"/>
      <c r="N8" s="9"/>
      <c r="O8" s="9"/>
      <c r="P8" s="5" t="s">
        <v>12</v>
      </c>
    </row>
    <row r="9" spans="1:16" ht="15.75" x14ac:dyDescent="0.25">
      <c r="B9" s="1" t="s">
        <v>13</v>
      </c>
      <c r="C9" s="328" t="s">
        <v>811</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v>6</v>
      </c>
      <c r="G18" s="112" t="s">
        <v>27</v>
      </c>
      <c r="H18" s="24"/>
      <c r="J18" s="18"/>
      <c r="L18" s="21"/>
      <c r="M18" s="9"/>
      <c r="N18" s="22"/>
      <c r="O18" s="15"/>
      <c r="P18" s="9"/>
    </row>
    <row r="19" spans="1:16" x14ac:dyDescent="0.25">
      <c r="B19" s="158"/>
      <c r="C19" s="72"/>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71" t="s">
        <v>446</v>
      </c>
      <c r="C26" s="371"/>
      <c r="D26" s="371"/>
      <c r="E26" s="371"/>
      <c r="F26" s="371"/>
      <c r="G26" s="371"/>
      <c r="H26" s="371"/>
      <c r="I26" s="371"/>
      <c r="J26" s="155"/>
      <c r="L26" s="36"/>
      <c r="N26" s="36"/>
    </row>
    <row r="27" spans="1:16" s="31" customFormat="1" x14ac:dyDescent="0.25">
      <c r="A27">
        <v>2</v>
      </c>
      <c r="B27" s="371" t="s">
        <v>277</v>
      </c>
      <c r="C27" s="371"/>
      <c r="D27" s="371"/>
      <c r="E27" s="371"/>
      <c r="F27" s="371"/>
      <c r="G27" s="371"/>
      <c r="H27" s="371"/>
      <c r="I27" s="371"/>
      <c r="J27" s="155"/>
      <c r="L27" s="36"/>
      <c r="N27" s="36"/>
    </row>
    <row r="28" spans="1:16" s="31" customFormat="1" x14ac:dyDescent="0.25">
      <c r="A28">
        <v>3</v>
      </c>
      <c r="B28" s="371" t="s">
        <v>112</v>
      </c>
      <c r="C28" s="371"/>
      <c r="D28" s="371"/>
      <c r="E28" s="371"/>
      <c r="F28" s="371"/>
      <c r="G28" s="371"/>
      <c r="H28" s="371"/>
      <c r="I28" s="371"/>
      <c r="J28" s="155"/>
      <c r="L28" s="36"/>
      <c r="N28" s="36"/>
    </row>
    <row r="29" spans="1:16" s="31" customFormat="1" x14ac:dyDescent="0.25">
      <c r="A29">
        <v>4</v>
      </c>
      <c r="B29" s="371" t="s">
        <v>289</v>
      </c>
      <c r="C29" s="371"/>
      <c r="D29" s="371"/>
      <c r="E29" s="371"/>
      <c r="F29" s="371"/>
      <c r="G29" s="371"/>
      <c r="H29" s="371"/>
      <c r="I29" s="371"/>
      <c r="J29" s="155"/>
      <c r="L29" s="36"/>
      <c r="N29" s="36"/>
    </row>
    <row r="30" spans="1:16" s="31" customFormat="1" x14ac:dyDescent="0.25">
      <c r="A30">
        <v>5</v>
      </c>
      <c r="B30" s="371" t="s">
        <v>480</v>
      </c>
      <c r="C30" s="371"/>
      <c r="D30" s="371"/>
      <c r="E30" s="371"/>
      <c r="F30" s="371"/>
      <c r="G30" s="371"/>
      <c r="H30" s="371"/>
      <c r="I30" s="371"/>
      <c r="J30" s="155"/>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3" customHeight="1" x14ac:dyDescent="0.25">
      <c r="B38" s="319" t="s">
        <v>479</v>
      </c>
      <c r="C38" s="319"/>
      <c r="D38" s="319"/>
      <c r="E38" s="319"/>
      <c r="F38" s="319"/>
      <c r="G38" s="319"/>
      <c r="H38" s="319"/>
      <c r="I38" s="319"/>
      <c r="J38" s="319"/>
    </row>
    <row r="39" spans="1:14" x14ac:dyDescent="0.25">
      <c r="B39" s="38" t="s">
        <v>39</v>
      </c>
      <c r="C39" s="38"/>
      <c r="D39" s="38"/>
      <c r="E39" s="38"/>
      <c r="F39" s="38"/>
      <c r="G39" s="38"/>
      <c r="H39" s="38"/>
      <c r="I39" s="38"/>
      <c r="J39" s="38"/>
    </row>
    <row r="40" spans="1:14" ht="60.75" customHeight="1" x14ac:dyDescent="0.25">
      <c r="B40" s="319" t="s">
        <v>478</v>
      </c>
      <c r="C40" s="322"/>
      <c r="D40" s="322"/>
      <c r="E40" s="322"/>
      <c r="F40" s="322"/>
      <c r="G40" s="322"/>
      <c r="H40" s="322"/>
      <c r="I40" s="322"/>
      <c r="J40" s="322"/>
    </row>
    <row r="41" spans="1:14" x14ac:dyDescent="0.25">
      <c r="B41" s="38" t="s">
        <v>40</v>
      </c>
      <c r="C41" s="38"/>
      <c r="D41" s="38"/>
      <c r="E41" s="38"/>
      <c r="F41" s="38"/>
      <c r="G41" s="38"/>
      <c r="H41" s="38"/>
      <c r="I41" s="38"/>
      <c r="J41" s="38"/>
    </row>
    <row r="42" spans="1:14" ht="50.25" customHeight="1" x14ac:dyDescent="0.25">
      <c r="B42" s="319" t="s">
        <v>812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61</v>
      </c>
      <c r="C47" s="300"/>
      <c r="D47" s="300"/>
      <c r="E47" s="300"/>
      <c r="F47" s="300"/>
      <c r="G47" s="300"/>
      <c r="H47" s="300"/>
      <c r="I47" s="300"/>
      <c r="J47" s="300"/>
    </row>
    <row r="48" spans="1:14" x14ac:dyDescent="0.25">
      <c r="A48">
        <v>2</v>
      </c>
      <c r="B48" s="300" t="s">
        <v>108</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8" t="s">
        <v>62</v>
      </c>
      <c r="C57" s="428"/>
      <c r="D57" s="428"/>
      <c r="E57" s="428"/>
      <c r="F57" s="428"/>
      <c r="G57" s="428"/>
      <c r="H57" s="428"/>
      <c r="I57" s="428"/>
      <c r="J57" s="428"/>
    </row>
    <row r="58" spans="1:10" x14ac:dyDescent="0.25">
      <c r="A58">
        <v>2</v>
      </c>
      <c r="B58" s="428" t="s">
        <v>262</v>
      </c>
      <c r="C58" s="428"/>
      <c r="D58" s="428"/>
      <c r="E58" s="428"/>
      <c r="F58" s="428"/>
      <c r="G58" s="428"/>
      <c r="H58" s="428"/>
      <c r="I58" s="428"/>
      <c r="J58" s="428"/>
    </row>
    <row r="59" spans="1:10" x14ac:dyDescent="0.25">
      <c r="A59">
        <v>3</v>
      </c>
      <c r="B59" s="428" t="s">
        <v>302</v>
      </c>
      <c r="C59" s="428"/>
      <c r="D59" s="428"/>
      <c r="E59" s="428"/>
      <c r="F59" s="428"/>
      <c r="G59" s="428"/>
      <c r="H59" s="428"/>
      <c r="I59" s="428"/>
      <c r="J59" s="428"/>
    </row>
    <row r="60" spans="1:10" x14ac:dyDescent="0.25">
      <c r="A60">
        <v>4</v>
      </c>
      <c r="B60" s="115"/>
      <c r="C60" s="115"/>
      <c r="D60" s="115"/>
      <c r="E60" s="115"/>
      <c r="F60" s="115"/>
      <c r="G60" s="115"/>
      <c r="H60" s="115"/>
      <c r="I60" s="115"/>
      <c r="J60" s="115"/>
    </row>
    <row r="61" spans="1:10" x14ac:dyDescent="0.25">
      <c r="A61">
        <v>5</v>
      </c>
      <c r="B61" s="115"/>
      <c r="C61" s="115"/>
      <c r="D61" s="115"/>
      <c r="E61" s="115"/>
      <c r="F61" s="115"/>
      <c r="G61" s="115"/>
      <c r="H61" s="115"/>
      <c r="I61" s="115"/>
      <c r="J61" s="115"/>
    </row>
    <row r="62" spans="1:10" x14ac:dyDescent="0.25">
      <c r="A62">
        <v>6</v>
      </c>
      <c r="B62" s="115"/>
      <c r="C62" s="115"/>
      <c r="D62" s="115"/>
      <c r="E62" s="115"/>
      <c r="F62" s="115"/>
      <c r="G62" s="115"/>
      <c r="H62" s="115"/>
      <c r="I62" s="115"/>
      <c r="J62" s="115"/>
    </row>
    <row r="63" spans="1:10" x14ac:dyDescent="0.25">
      <c r="A63">
        <v>7</v>
      </c>
      <c r="B63" s="115"/>
      <c r="C63" s="115"/>
      <c r="D63" s="115"/>
      <c r="E63" s="115"/>
      <c r="F63" s="115"/>
      <c r="G63" s="115"/>
      <c r="H63" s="115"/>
      <c r="I63" s="115"/>
      <c r="J63" s="115"/>
    </row>
    <row r="64" spans="1:10" x14ac:dyDescent="0.25">
      <c r="A64">
        <v>8</v>
      </c>
      <c r="B64" s="115"/>
      <c r="C64" s="115"/>
      <c r="D64" s="115"/>
      <c r="E64" s="115"/>
      <c r="F64" s="115"/>
      <c r="G64" s="115"/>
      <c r="H64" s="115"/>
      <c r="I64" s="115"/>
      <c r="J64" s="115"/>
    </row>
    <row r="65" spans="1:11" x14ac:dyDescent="0.25">
      <c r="A65">
        <v>9</v>
      </c>
      <c r="B65" s="318"/>
      <c r="C65" s="318"/>
      <c r="D65" s="318"/>
      <c r="E65" s="318"/>
      <c r="F65" s="318"/>
      <c r="G65" s="318"/>
      <c r="H65" s="318"/>
      <c r="I65" s="318"/>
      <c r="J65" s="318"/>
    </row>
    <row r="66" spans="1:11" x14ac:dyDescent="0.25">
      <c r="A66">
        <v>10</v>
      </c>
      <c r="B66" s="115"/>
      <c r="C66" s="115"/>
      <c r="D66" s="115"/>
      <c r="E66" s="115"/>
      <c r="F66" s="115"/>
      <c r="G66" s="115"/>
      <c r="H66" s="115"/>
      <c r="I66" s="115"/>
      <c r="J66" s="115"/>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114"/>
      <c r="C69" s="114"/>
      <c r="D69" s="114"/>
      <c r="E69" s="114"/>
      <c r="F69" s="114"/>
      <c r="H69" s="176">
        <f>SUM(E71:E77)</f>
        <v>150</v>
      </c>
      <c r="I69" s="175" t="str">
        <f>IF(H69=E$11*25,"perfecte","cal revisar")</f>
        <v>perfecte</v>
      </c>
      <c r="J69" s="175" t="str">
        <f>IF(E$11*7&lt;K70,"perfecte","cal revisar")</f>
        <v>perfecte</v>
      </c>
      <c r="K69" s="174"/>
    </row>
    <row r="70" spans="1:11" ht="15" customHeight="1" x14ac:dyDescent="0.25">
      <c r="B70" s="114"/>
      <c r="C70" s="315" t="s">
        <v>48</v>
      </c>
      <c r="D70" s="316"/>
      <c r="E70" s="44" t="s">
        <v>49</v>
      </c>
      <c r="F70" s="315" t="s">
        <v>50</v>
      </c>
      <c r="G70" s="316"/>
      <c r="H70" s="174"/>
      <c r="I70" s="175" t="s">
        <v>888</v>
      </c>
      <c r="J70" s="175" t="s">
        <v>889</v>
      </c>
      <c r="K70" s="175">
        <f>SUM(K71:K77)</f>
        <v>90.15</v>
      </c>
    </row>
    <row r="71" spans="1:11" ht="15" customHeight="1" x14ac:dyDescent="0.25">
      <c r="C71" s="174" t="s">
        <v>874</v>
      </c>
      <c r="D71" s="208"/>
      <c r="E71" s="45">
        <v>75</v>
      </c>
      <c r="F71" s="340">
        <v>0.8</v>
      </c>
      <c r="G71" s="341"/>
      <c r="H71" s="174"/>
      <c r="I71" s="175"/>
      <c r="J71" s="175"/>
      <c r="K71" s="175">
        <f t="shared" ref="K71:K77" si="0">E71*F71</f>
        <v>60</v>
      </c>
    </row>
    <row r="72" spans="1:11" ht="15" customHeight="1" x14ac:dyDescent="0.25">
      <c r="C72" s="174" t="s">
        <v>876</v>
      </c>
      <c r="D72" s="207"/>
      <c r="E72" s="46">
        <v>15</v>
      </c>
      <c r="F72" s="349">
        <v>0.45</v>
      </c>
      <c r="G72" s="350"/>
      <c r="H72" s="174"/>
      <c r="I72" s="175"/>
      <c r="J72" s="175"/>
      <c r="K72" s="175">
        <f t="shared" si="0"/>
        <v>6.75</v>
      </c>
    </row>
    <row r="73" spans="1:11" ht="15" customHeight="1" x14ac:dyDescent="0.25">
      <c r="C73" s="174" t="s">
        <v>881</v>
      </c>
      <c r="D73" s="207"/>
      <c r="E73" s="46">
        <v>20</v>
      </c>
      <c r="F73" s="349">
        <v>0.4</v>
      </c>
      <c r="G73" s="350"/>
      <c r="H73" s="174"/>
      <c r="I73" s="175"/>
      <c r="J73" s="175"/>
      <c r="K73" s="175">
        <f t="shared" si="0"/>
        <v>8</v>
      </c>
    </row>
    <row r="74" spans="1:11" ht="15" customHeight="1" x14ac:dyDescent="0.25">
      <c r="C74" s="174" t="s">
        <v>877</v>
      </c>
      <c r="D74" s="208"/>
      <c r="E74" s="45">
        <v>15</v>
      </c>
      <c r="F74" s="340">
        <v>0.1</v>
      </c>
      <c r="G74" s="341"/>
      <c r="H74" s="174"/>
      <c r="I74" s="175"/>
      <c r="J74" s="175"/>
      <c r="K74" s="175">
        <f t="shared" si="0"/>
        <v>1.5</v>
      </c>
    </row>
    <row r="75" spans="1:11" ht="15" customHeight="1" x14ac:dyDescent="0.25">
      <c r="C75" s="174" t="s">
        <v>883</v>
      </c>
      <c r="D75" s="207"/>
      <c r="E75" s="46">
        <v>15</v>
      </c>
      <c r="F75" s="349">
        <v>0.3</v>
      </c>
      <c r="G75" s="350"/>
      <c r="H75" s="174"/>
      <c r="I75" s="175"/>
      <c r="J75" s="175"/>
      <c r="K75" s="175">
        <f t="shared" si="0"/>
        <v>4.5</v>
      </c>
    </row>
    <row r="76" spans="1:11" ht="15" customHeight="1" x14ac:dyDescent="0.25">
      <c r="C76" s="174" t="s">
        <v>882</v>
      </c>
      <c r="D76" s="208"/>
      <c r="E76" s="45">
        <v>6</v>
      </c>
      <c r="F76" s="340">
        <v>0.9</v>
      </c>
      <c r="G76" s="341"/>
      <c r="H76" s="174"/>
      <c r="I76" s="175"/>
      <c r="J76" s="175"/>
      <c r="K76" s="175">
        <f t="shared" si="0"/>
        <v>5.4</v>
      </c>
    </row>
    <row r="77" spans="1:11" ht="15" customHeight="1" x14ac:dyDescent="0.25">
      <c r="C77" s="174" t="s">
        <v>102</v>
      </c>
      <c r="D77" s="207"/>
      <c r="E77" s="46">
        <v>4</v>
      </c>
      <c r="F77" s="349">
        <v>1</v>
      </c>
      <c r="G77" s="350"/>
      <c r="H77" s="174"/>
      <c r="I77" s="175"/>
      <c r="J77" s="175"/>
      <c r="K77" s="175">
        <f t="shared" si="0"/>
        <v>4</v>
      </c>
    </row>
    <row r="78" spans="1:11" ht="15" customHeight="1" x14ac:dyDescent="0.25">
      <c r="B78" s="114"/>
      <c r="C78" s="114"/>
      <c r="D78" s="114"/>
      <c r="E78" s="114"/>
      <c r="F78" s="114"/>
      <c r="H78" s="43"/>
      <c r="I78" s="43"/>
      <c r="J78" s="43"/>
    </row>
    <row r="79" spans="1:11" x14ac:dyDescent="0.25">
      <c r="A79" s="7"/>
      <c r="B79" s="34" t="s">
        <v>51</v>
      </c>
    </row>
    <row r="80" spans="1:11" x14ac:dyDescent="0.25">
      <c r="B80" s="35" t="s">
        <v>52</v>
      </c>
    </row>
    <row r="81" spans="1:11" x14ac:dyDescent="0.25">
      <c r="C81" s="174" t="s">
        <v>897</v>
      </c>
      <c r="D81" s="178"/>
      <c r="E81" s="178"/>
      <c r="F81" s="178"/>
      <c r="G81" s="178"/>
      <c r="H81" s="178"/>
      <c r="I81" s="178"/>
      <c r="J81" s="178"/>
      <c r="K81" s="178"/>
    </row>
    <row r="82" spans="1:11" x14ac:dyDescent="0.25">
      <c r="C82" s="174" t="s">
        <v>891</v>
      </c>
      <c r="D82" s="178"/>
      <c r="E82" s="178"/>
      <c r="F82" s="178"/>
      <c r="G82" s="178"/>
      <c r="H82" s="178"/>
      <c r="I82" s="178"/>
      <c r="J82" s="178"/>
      <c r="K82" s="178"/>
    </row>
    <row r="83" spans="1:11" x14ac:dyDescent="0.25">
      <c r="C83" s="174" t="s">
        <v>893</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8" spans="1:11" x14ac:dyDescent="0.25">
      <c r="A88" s="7"/>
      <c r="B88" s="34" t="s">
        <v>53</v>
      </c>
    </row>
    <row r="89" spans="1:11" ht="15" customHeight="1" x14ac:dyDescent="0.25">
      <c r="B89" s="314" t="s">
        <v>54</v>
      </c>
      <c r="C89" s="314"/>
      <c r="D89" s="314"/>
      <c r="E89" s="314"/>
      <c r="F89" s="314"/>
      <c r="G89" s="314"/>
      <c r="H89" s="314"/>
    </row>
    <row r="90" spans="1:11" ht="15" customHeight="1" x14ac:dyDescent="0.25">
      <c r="B90" s="114"/>
      <c r="C90" s="114"/>
      <c r="D90" s="114"/>
      <c r="E90" s="114"/>
      <c r="F90" s="114"/>
      <c r="G90" s="114"/>
      <c r="H90" s="114"/>
    </row>
    <row r="91" spans="1:11" ht="15" customHeight="1" x14ac:dyDescent="0.25">
      <c r="B91" s="114"/>
      <c r="C91" s="309" t="s">
        <v>55</v>
      </c>
      <c r="D91" s="310"/>
      <c r="E91" s="309" t="s">
        <v>56</v>
      </c>
      <c r="F91" s="310"/>
      <c r="G91" s="309" t="s">
        <v>57</v>
      </c>
      <c r="H91" s="311"/>
      <c r="I91" s="310"/>
      <c r="J91" s="114"/>
    </row>
    <row r="92" spans="1:11" ht="15" customHeight="1" x14ac:dyDescent="0.25">
      <c r="C92" s="199" t="s">
        <v>901</v>
      </c>
      <c r="D92" s="208"/>
      <c r="E92" s="303">
        <v>5</v>
      </c>
      <c r="F92" s="304"/>
      <c r="G92" s="303">
        <v>10</v>
      </c>
      <c r="H92" s="305"/>
      <c r="I92" s="304"/>
      <c r="J92" s="114"/>
    </row>
    <row r="93" spans="1:11" ht="15" customHeight="1" x14ac:dyDescent="0.25">
      <c r="C93" s="199" t="s">
        <v>895</v>
      </c>
      <c r="D93" s="207"/>
      <c r="E93" s="306">
        <v>20</v>
      </c>
      <c r="F93" s="307"/>
      <c r="G93" s="306">
        <v>40</v>
      </c>
      <c r="H93" s="308"/>
      <c r="I93" s="307"/>
      <c r="J93" s="114"/>
    </row>
    <row r="94" spans="1:11" ht="15" customHeight="1" x14ac:dyDescent="0.25">
      <c r="C94" s="199" t="s">
        <v>902</v>
      </c>
      <c r="D94" s="208"/>
      <c r="E94" s="303">
        <v>20</v>
      </c>
      <c r="F94" s="304"/>
      <c r="G94" s="303">
        <v>40</v>
      </c>
      <c r="H94" s="305"/>
      <c r="I94" s="304"/>
      <c r="J94" s="114"/>
    </row>
    <row r="95" spans="1:11" ht="15" customHeight="1" x14ac:dyDescent="0.25">
      <c r="C95" s="199" t="s">
        <v>896</v>
      </c>
      <c r="D95" s="207"/>
      <c r="E95" s="306">
        <v>30</v>
      </c>
      <c r="F95" s="307"/>
      <c r="G95" s="306">
        <v>40</v>
      </c>
      <c r="H95" s="308"/>
      <c r="I95" s="307"/>
      <c r="J95" s="114"/>
    </row>
    <row r="96" spans="1:11" ht="15" customHeight="1" x14ac:dyDescent="0.25">
      <c r="B96" s="114"/>
      <c r="C96" s="303"/>
      <c r="D96" s="304"/>
      <c r="E96" s="303"/>
      <c r="F96" s="304"/>
      <c r="G96" s="303"/>
      <c r="H96" s="305"/>
      <c r="I96" s="304"/>
      <c r="J96" s="114"/>
    </row>
    <row r="97" spans="2:17" ht="15" customHeight="1" x14ac:dyDescent="0.25">
      <c r="B97" s="114"/>
      <c r="C97" s="306"/>
      <c r="D97" s="307"/>
      <c r="E97" s="306"/>
      <c r="F97" s="307"/>
      <c r="G97" s="306"/>
      <c r="H97" s="308"/>
      <c r="I97" s="307"/>
      <c r="J97" s="114"/>
      <c r="O97" s="47"/>
      <c r="P97" s="48"/>
      <c r="Q97" s="47"/>
    </row>
    <row r="98" spans="2:17" ht="15" customHeight="1" x14ac:dyDescent="0.25">
      <c r="B98" s="114"/>
      <c r="C98" s="303"/>
      <c r="D98" s="304"/>
      <c r="E98" s="303"/>
      <c r="F98" s="304"/>
      <c r="G98" s="303"/>
      <c r="H98" s="305"/>
      <c r="I98" s="304"/>
      <c r="J98" s="114"/>
    </row>
    <row r="99" spans="2:17" ht="15" customHeight="1" x14ac:dyDescent="0.25">
      <c r="B99" s="114"/>
      <c r="C99" s="306"/>
      <c r="D99" s="307"/>
      <c r="E99" s="306"/>
      <c r="F99" s="307"/>
      <c r="G99" s="306"/>
      <c r="H99" s="308"/>
      <c r="I99" s="307"/>
      <c r="J99" s="114"/>
    </row>
    <row r="100" spans="2:17" x14ac:dyDescent="0.25">
      <c r="D100" s="49"/>
    </row>
  </sheetData>
  <sheetProtection password="C6A8" sheet="1" objects="1" scenarios="1"/>
  <mergeCells count="70">
    <mergeCell ref="A1:J1"/>
    <mergeCell ref="E3:J4"/>
    <mergeCell ref="C7:J7"/>
    <mergeCell ref="C8:J8"/>
    <mergeCell ref="C9:J9"/>
    <mergeCell ref="B31:J31"/>
    <mergeCell ref="B32:J32"/>
    <mergeCell ref="B11:D11"/>
    <mergeCell ref="H11:J11"/>
    <mergeCell ref="G12:J12"/>
    <mergeCell ref="B15:B16"/>
    <mergeCell ref="B26:E26"/>
    <mergeCell ref="F26:I26"/>
    <mergeCell ref="B27:E27"/>
    <mergeCell ref="F27:I27"/>
    <mergeCell ref="B28:E28"/>
    <mergeCell ref="F28:I28"/>
    <mergeCell ref="B29:E29"/>
    <mergeCell ref="F29:I29"/>
    <mergeCell ref="B30:E30"/>
    <mergeCell ref="F30:I30"/>
    <mergeCell ref="B38:J38"/>
    <mergeCell ref="B40:J40"/>
    <mergeCell ref="C70:D70"/>
    <mergeCell ref="F70:G70"/>
    <mergeCell ref="B47:J47"/>
    <mergeCell ref="B48:J48"/>
    <mergeCell ref="B49:J49"/>
    <mergeCell ref="B50:J50"/>
    <mergeCell ref="B51:J51"/>
    <mergeCell ref="B52:J52"/>
    <mergeCell ref="B42:J42"/>
    <mergeCell ref="B53:J53"/>
    <mergeCell ref="B54:J54"/>
    <mergeCell ref="B57:J57"/>
    <mergeCell ref="B65:J65"/>
    <mergeCell ref="B68:J68"/>
    <mergeCell ref="F73:G73"/>
    <mergeCell ref="F74:G74"/>
    <mergeCell ref="B58:J58"/>
    <mergeCell ref="B59:J59"/>
    <mergeCell ref="F71:G71"/>
    <mergeCell ref="F72:G72"/>
    <mergeCell ref="E93:F93"/>
    <mergeCell ref="G93:I93"/>
    <mergeCell ref="E94:F94"/>
    <mergeCell ref="G94:I94"/>
    <mergeCell ref="F75:G75"/>
    <mergeCell ref="E92:F92"/>
    <mergeCell ref="G92:I92"/>
    <mergeCell ref="B89:H89"/>
    <mergeCell ref="F76:G76"/>
    <mergeCell ref="F77:G77"/>
    <mergeCell ref="C91:D91"/>
    <mergeCell ref="E91:F91"/>
    <mergeCell ref="G91:I91"/>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81:C84">
      <formula1>metdoc</formula1>
    </dataValidation>
    <dataValidation type="list" allowBlank="1" showInputMessage="1" showErrorMessage="1" sqref="C92:C95">
      <formula1>eval</formula1>
    </dataValidation>
    <dataValidation type="list" allowBlank="1" showInputMessage="1" showErrorMessage="1" sqref="C71:C77">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69633"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69633" r:id="rId4" name="CheckBox1"/>
      </mc:Fallback>
    </mc:AlternateContent>
    <mc:AlternateContent xmlns:mc="http://schemas.openxmlformats.org/markup-compatibility/2006">
      <mc:Choice Requires="x14">
        <control shapeId="69634"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69634" r:id="rId6" name="CheckBox2"/>
      </mc:Fallback>
    </mc:AlternateContent>
    <mc:AlternateContent xmlns:mc="http://schemas.openxmlformats.org/markup-compatibility/2006">
      <mc:Choice Requires="x14">
        <control shapeId="69635"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963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963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963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9639"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9640"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9641"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9642"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9643"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9644"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9645"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9646"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pageSetUpPr fitToPage="1"/>
  </sheetPr>
  <dimension ref="A1:Q102"/>
  <sheetViews>
    <sheetView topLeftCell="A67" zoomScaleNormal="100" workbookViewId="0">
      <selection activeCell="C94" sqref="C94:C96"/>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402" t="s">
        <v>0</v>
      </c>
      <c r="B1" s="402"/>
      <c r="C1" s="402"/>
      <c r="D1" s="402"/>
      <c r="E1" s="402"/>
      <c r="F1" s="402"/>
      <c r="G1" s="402"/>
      <c r="H1" s="402"/>
      <c r="I1" s="402"/>
      <c r="J1" s="402"/>
    </row>
    <row r="2" spans="1:16" x14ac:dyDescent="0.25">
      <c r="B2" s="80"/>
      <c r="C2" s="80"/>
      <c r="D2" s="80"/>
      <c r="E2" s="80"/>
      <c r="F2" s="80"/>
      <c r="G2" s="80"/>
      <c r="H2" s="80"/>
      <c r="I2" s="80"/>
      <c r="J2" s="80"/>
    </row>
    <row r="3" spans="1:16" x14ac:dyDescent="0.25">
      <c r="B3" s="81" t="s">
        <v>1</v>
      </c>
      <c r="C3" s="120" t="s">
        <v>293</v>
      </c>
      <c r="D3" s="82" t="s">
        <v>2</v>
      </c>
      <c r="E3" s="326" t="s">
        <v>294</v>
      </c>
      <c r="F3" s="327"/>
      <c r="G3" s="327"/>
      <c r="H3" s="327"/>
      <c r="I3" s="327"/>
      <c r="J3" s="327"/>
      <c r="P3" s="83" t="s">
        <v>3</v>
      </c>
    </row>
    <row r="4" spans="1:16" x14ac:dyDescent="0.25">
      <c r="B4" s="80"/>
      <c r="D4" s="80"/>
      <c r="E4" s="327"/>
      <c r="F4" s="327"/>
      <c r="G4" s="327"/>
      <c r="H4" s="327"/>
      <c r="I4" s="327"/>
      <c r="J4" s="327"/>
      <c r="P4" s="83" t="s">
        <v>4</v>
      </c>
    </row>
    <row r="5" spans="1:16" x14ac:dyDescent="0.25">
      <c r="B5" s="80"/>
      <c r="C5" s="84"/>
      <c r="D5" s="80"/>
      <c r="E5" s="80"/>
      <c r="F5" s="80"/>
      <c r="G5" s="80"/>
      <c r="H5" s="80"/>
      <c r="I5" s="80"/>
      <c r="J5" s="80"/>
      <c r="P5" s="83" t="s">
        <v>5</v>
      </c>
    </row>
    <row r="6" spans="1:16" x14ac:dyDescent="0.25">
      <c r="A6" s="85"/>
      <c r="B6" s="81" t="s">
        <v>6</v>
      </c>
      <c r="C6" s="84"/>
      <c r="D6" s="86" t="s">
        <v>7</v>
      </c>
      <c r="E6" s="80"/>
      <c r="F6" s="80"/>
      <c r="G6" s="80"/>
      <c r="H6" s="80"/>
      <c r="I6" s="80"/>
      <c r="J6" s="80"/>
      <c r="P6" s="83" t="s">
        <v>8</v>
      </c>
    </row>
    <row r="7" spans="1:16" ht="15.75" x14ac:dyDescent="0.25">
      <c r="B7" s="80" t="s">
        <v>9</v>
      </c>
      <c r="C7" s="404" t="s">
        <v>304</v>
      </c>
      <c r="D7" s="404"/>
      <c r="E7" s="404"/>
      <c r="F7" s="404"/>
      <c r="G7" s="404"/>
      <c r="H7" s="404"/>
      <c r="I7" s="404"/>
      <c r="J7" s="404"/>
      <c r="P7" s="83" t="s">
        <v>10</v>
      </c>
    </row>
    <row r="8" spans="1:16" ht="15.75" x14ac:dyDescent="0.25">
      <c r="B8" s="80" t="s">
        <v>11</v>
      </c>
      <c r="C8" s="404" t="s">
        <v>483</v>
      </c>
      <c r="D8" s="404"/>
      <c r="E8" s="404"/>
      <c r="F8" s="404"/>
      <c r="G8" s="404"/>
      <c r="H8" s="404"/>
      <c r="I8" s="404"/>
      <c r="J8" s="404"/>
      <c r="M8" s="87"/>
      <c r="N8" s="87"/>
      <c r="O8" s="87"/>
      <c r="P8" s="83" t="s">
        <v>12</v>
      </c>
    </row>
    <row r="9" spans="1:16" ht="15.75" x14ac:dyDescent="0.25">
      <c r="B9" s="80" t="s">
        <v>13</v>
      </c>
      <c r="C9" s="404" t="s">
        <v>813</v>
      </c>
      <c r="D9" s="404"/>
      <c r="E9" s="404"/>
      <c r="F9" s="404"/>
      <c r="G9" s="404"/>
      <c r="H9" s="404"/>
      <c r="I9" s="404"/>
      <c r="J9" s="404"/>
      <c r="M9" s="88"/>
      <c r="N9" s="87"/>
      <c r="O9" s="87"/>
      <c r="P9" s="87"/>
    </row>
    <row r="10" spans="1:16" x14ac:dyDescent="0.25">
      <c r="B10" s="80"/>
      <c r="C10" s="89"/>
      <c r="D10" s="89"/>
      <c r="E10" s="89"/>
      <c r="F10" s="89"/>
      <c r="G10" s="89"/>
      <c r="H10" s="89"/>
      <c r="I10" s="89"/>
      <c r="J10" s="89"/>
      <c r="M10" s="87"/>
      <c r="N10" s="87"/>
      <c r="O10" s="87"/>
      <c r="P10" s="87"/>
    </row>
    <row r="11" spans="1:16" ht="15" customHeight="1" x14ac:dyDescent="0.25">
      <c r="B11" s="405" t="s">
        <v>14</v>
      </c>
      <c r="C11" s="405"/>
      <c r="D11" s="405"/>
      <c r="E11" s="12">
        <v>6</v>
      </c>
      <c r="G11" s="90" t="s">
        <v>15</v>
      </c>
      <c r="H11" s="324" t="s">
        <v>4</v>
      </c>
      <c r="I11" s="324"/>
      <c r="J11" s="324"/>
      <c r="M11" s="87"/>
      <c r="N11" s="87"/>
      <c r="O11" s="87"/>
      <c r="P11" s="87"/>
    </row>
    <row r="12" spans="1:16" ht="15.75" customHeight="1" x14ac:dyDescent="0.25">
      <c r="B12" s="91" t="s">
        <v>16</v>
      </c>
      <c r="C12" s="80"/>
      <c r="D12" s="80"/>
      <c r="E12" s="80"/>
      <c r="F12" s="80"/>
      <c r="G12" s="406" t="s">
        <v>17</v>
      </c>
      <c r="H12" s="406"/>
      <c r="I12" s="406"/>
      <c r="J12" s="406"/>
      <c r="M12" s="92"/>
      <c r="N12" s="87"/>
      <c r="O12" s="87"/>
      <c r="P12" s="87"/>
    </row>
    <row r="13" spans="1:16" ht="15" customHeight="1" x14ac:dyDescent="0.25">
      <c r="B13" s="93" t="s">
        <v>18</v>
      </c>
      <c r="C13" s="80"/>
      <c r="I13" s="94"/>
      <c r="M13" s="92"/>
      <c r="N13" s="87"/>
      <c r="O13" s="87"/>
      <c r="P13" s="87"/>
    </row>
    <row r="14" spans="1:16" ht="15" customHeight="1" x14ac:dyDescent="0.25">
      <c r="B14" s="93"/>
      <c r="C14" s="80"/>
      <c r="I14" s="94"/>
      <c r="M14" s="92"/>
      <c r="N14" s="87"/>
      <c r="O14" s="87"/>
      <c r="P14" s="87"/>
    </row>
    <row r="15" spans="1:16" ht="15" customHeight="1" x14ac:dyDescent="0.25">
      <c r="B15" s="407" t="s">
        <v>19</v>
      </c>
      <c r="C15" s="95"/>
      <c r="D15" s="96" t="s">
        <v>20</v>
      </c>
      <c r="E15" s="94"/>
      <c r="F15" s="94"/>
      <c r="G15" s="97" t="s">
        <v>21</v>
      </c>
      <c r="H15" s="94"/>
      <c r="J15" s="95"/>
      <c r="L15" s="21"/>
      <c r="M15" s="92"/>
      <c r="N15" s="98"/>
      <c r="O15" s="92"/>
      <c r="P15" s="87"/>
    </row>
    <row r="16" spans="1:16" x14ac:dyDescent="0.25">
      <c r="B16" s="407"/>
      <c r="C16" s="94"/>
      <c r="D16" s="112" t="s">
        <v>22</v>
      </c>
      <c r="E16" s="24"/>
      <c r="G16" s="112" t="s">
        <v>23</v>
      </c>
      <c r="H16" s="24"/>
      <c r="J16" s="95"/>
      <c r="L16" s="21"/>
      <c r="M16" s="92"/>
      <c r="N16" s="98"/>
      <c r="O16" s="92"/>
      <c r="P16" s="87"/>
    </row>
    <row r="17" spans="1:16" x14ac:dyDescent="0.25">
      <c r="B17" s="99"/>
      <c r="D17" s="26" t="s">
        <v>24</v>
      </c>
      <c r="E17" s="27"/>
      <c r="F17" s="94"/>
      <c r="G17" s="26" t="s">
        <v>25</v>
      </c>
      <c r="H17" s="27"/>
      <c r="J17" s="95"/>
      <c r="L17" s="21"/>
      <c r="M17" s="87"/>
      <c r="N17" s="98"/>
      <c r="O17" s="92"/>
      <c r="P17" s="87"/>
    </row>
    <row r="18" spans="1:16" x14ac:dyDescent="0.25">
      <c r="B18" s="28"/>
      <c r="D18" s="112" t="s">
        <v>26</v>
      </c>
      <c r="E18" s="24"/>
      <c r="G18" s="112" t="s">
        <v>27</v>
      </c>
      <c r="H18" s="24"/>
      <c r="J18" s="95"/>
      <c r="L18" s="21"/>
      <c r="M18" s="87"/>
      <c r="N18" s="98"/>
      <c r="O18" s="92"/>
      <c r="P18" s="87"/>
    </row>
    <row r="19" spans="1:16" x14ac:dyDescent="0.25">
      <c r="B19" s="158"/>
      <c r="C19" s="72"/>
      <c r="D19" s="26" t="s">
        <v>28</v>
      </c>
      <c r="E19" s="27">
        <v>6</v>
      </c>
      <c r="G19" s="26" t="s">
        <v>29</v>
      </c>
      <c r="H19" s="27"/>
      <c r="J19" s="80"/>
    </row>
    <row r="20" spans="1:16" x14ac:dyDescent="0.25">
      <c r="D20" s="112" t="s">
        <v>30</v>
      </c>
      <c r="E20" s="24"/>
      <c r="G20" s="112" t="s">
        <v>31</v>
      </c>
      <c r="H20" s="24"/>
      <c r="J20" s="95"/>
      <c r="L20" s="21"/>
      <c r="N20" s="21"/>
    </row>
    <row r="21" spans="1:16" x14ac:dyDescent="0.25">
      <c r="D21" s="26" t="s">
        <v>32</v>
      </c>
      <c r="E21" s="27"/>
      <c r="G21" s="26" t="s">
        <v>33</v>
      </c>
      <c r="H21" s="27"/>
      <c r="J21" s="95"/>
      <c r="L21" s="21"/>
      <c r="N21" s="21"/>
    </row>
    <row r="22" spans="1:16" x14ac:dyDescent="0.25">
      <c r="D22" s="29"/>
      <c r="E22" s="30"/>
      <c r="F22" s="31"/>
      <c r="G22" s="32"/>
      <c r="H22" s="30"/>
      <c r="J22" s="95"/>
      <c r="L22" s="21"/>
      <c r="N22" s="21"/>
    </row>
    <row r="23" spans="1:16" x14ac:dyDescent="0.25">
      <c r="D23" s="29"/>
      <c r="E23" s="30"/>
      <c r="F23" s="31"/>
      <c r="G23" s="32"/>
      <c r="H23" s="30"/>
      <c r="I23" s="31"/>
      <c r="J23" s="100"/>
      <c r="L23" s="21"/>
      <c r="N23" s="21"/>
    </row>
    <row r="24" spans="1:16" x14ac:dyDescent="0.25">
      <c r="A24" s="85"/>
      <c r="B24" s="101" t="s">
        <v>34</v>
      </c>
      <c r="L24" s="21"/>
      <c r="N24" s="21"/>
    </row>
    <row r="25" spans="1:16" s="31" customFormat="1" x14ac:dyDescent="0.25">
      <c r="A25"/>
      <c r="B25" s="102" t="s">
        <v>35</v>
      </c>
      <c r="C25"/>
      <c r="D25"/>
      <c r="E25"/>
      <c r="F25"/>
      <c r="G25"/>
      <c r="H25"/>
      <c r="I25"/>
      <c r="J25"/>
      <c r="L25" s="36"/>
      <c r="N25" s="36"/>
    </row>
    <row r="26" spans="1:16" s="31" customFormat="1" x14ac:dyDescent="0.25">
      <c r="A26">
        <v>1</v>
      </c>
      <c r="B26" s="300" t="s">
        <v>305</v>
      </c>
      <c r="C26" s="300"/>
      <c r="D26" s="300"/>
      <c r="E26" s="300"/>
      <c r="F26" s="300"/>
      <c r="G26" s="300"/>
      <c r="H26" s="300"/>
      <c r="I26" s="300"/>
      <c r="J26" s="300"/>
      <c r="L26" s="36"/>
      <c r="N26" s="36"/>
    </row>
    <row r="27" spans="1:16" s="31" customFormat="1" x14ac:dyDescent="0.25">
      <c r="A27">
        <v>2</v>
      </c>
      <c r="B27" s="300" t="s">
        <v>306</v>
      </c>
      <c r="C27" s="300"/>
      <c r="D27" s="300"/>
      <c r="E27" s="300"/>
      <c r="F27" s="300"/>
      <c r="G27" s="300"/>
      <c r="H27" s="300"/>
      <c r="I27" s="300"/>
      <c r="J27" s="300"/>
      <c r="L27" s="36"/>
      <c r="N27" s="36"/>
    </row>
    <row r="28" spans="1:16" s="31" customFormat="1" x14ac:dyDescent="0.25">
      <c r="A28">
        <v>3</v>
      </c>
      <c r="B28" s="300" t="s">
        <v>111</v>
      </c>
      <c r="C28" s="300"/>
      <c r="D28" s="300"/>
      <c r="E28" s="300"/>
      <c r="F28" s="300"/>
      <c r="G28" s="300"/>
      <c r="H28" s="300"/>
      <c r="I28" s="300"/>
      <c r="J28" s="300"/>
      <c r="L28" s="36"/>
      <c r="N28" s="36"/>
    </row>
    <row r="29" spans="1:16" s="31" customFormat="1" x14ac:dyDescent="0.25">
      <c r="A29">
        <v>4</v>
      </c>
      <c r="B29" s="300" t="s">
        <v>307</v>
      </c>
      <c r="C29" s="300"/>
      <c r="D29" s="300"/>
      <c r="E29" s="300"/>
      <c r="F29" s="300"/>
      <c r="G29" s="300"/>
      <c r="H29" s="300"/>
      <c r="I29" s="300"/>
      <c r="J29" s="300"/>
      <c r="L29" s="36"/>
      <c r="N29" s="36"/>
    </row>
    <row r="30" spans="1:16" s="31" customFormat="1" x14ac:dyDescent="0.25">
      <c r="A30">
        <v>5</v>
      </c>
      <c r="B30" s="299" t="s">
        <v>308</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100"/>
      <c r="L34" s="36"/>
      <c r="N34" s="36"/>
    </row>
    <row r="35" spans="1:14" x14ac:dyDescent="0.25">
      <c r="A35" s="85"/>
      <c r="B35" s="81" t="s">
        <v>36</v>
      </c>
      <c r="C35" s="95"/>
      <c r="E35" s="21"/>
      <c r="F35" s="92"/>
      <c r="G35" s="87"/>
      <c r="H35" s="98"/>
      <c r="I35" s="92"/>
      <c r="J35" s="95"/>
      <c r="L35" s="21"/>
      <c r="N35" s="21"/>
    </row>
    <row r="36" spans="1:14" ht="12.95" customHeight="1" x14ac:dyDescent="0.25">
      <c r="B36" s="103" t="s">
        <v>37</v>
      </c>
      <c r="C36" s="95"/>
      <c r="E36" s="21"/>
      <c r="F36" s="92"/>
      <c r="G36" s="87"/>
      <c r="H36" s="98"/>
      <c r="I36" s="92"/>
      <c r="J36" s="95"/>
      <c r="L36" s="21"/>
      <c r="N36" s="21"/>
    </row>
    <row r="37" spans="1:14" x14ac:dyDescent="0.25">
      <c r="B37" s="28" t="s">
        <v>38</v>
      </c>
      <c r="C37" s="28"/>
      <c r="I37" s="28"/>
      <c r="J37" s="28"/>
    </row>
    <row r="38" spans="1:14" ht="53.25" customHeight="1" x14ac:dyDescent="0.25">
      <c r="B38" s="319" t="s">
        <v>484</v>
      </c>
      <c r="C38" s="319"/>
      <c r="D38" s="319"/>
      <c r="E38" s="319"/>
      <c r="F38" s="319"/>
      <c r="G38" s="319"/>
      <c r="H38" s="319"/>
      <c r="I38" s="319"/>
      <c r="J38" s="319"/>
    </row>
    <row r="39" spans="1:14" x14ac:dyDescent="0.25">
      <c r="B39" s="104" t="s">
        <v>39</v>
      </c>
      <c r="C39" s="104"/>
      <c r="D39" s="104"/>
      <c r="E39" s="104"/>
      <c r="F39" s="104"/>
      <c r="G39" s="104"/>
      <c r="H39" s="104"/>
      <c r="I39" s="104"/>
      <c r="J39" s="104"/>
    </row>
    <row r="40" spans="1:14" ht="49.5" customHeight="1" x14ac:dyDescent="0.25">
      <c r="B40" s="442" t="s">
        <v>485</v>
      </c>
      <c r="C40" s="322"/>
      <c r="D40" s="322"/>
      <c r="E40" s="322"/>
      <c r="F40" s="322"/>
      <c r="G40" s="322"/>
      <c r="H40" s="322"/>
      <c r="I40" s="322"/>
      <c r="J40" s="322"/>
    </row>
    <row r="41" spans="1:14" x14ac:dyDescent="0.25">
      <c r="B41" s="104" t="s">
        <v>40</v>
      </c>
      <c r="C41" s="104"/>
      <c r="D41" s="104"/>
      <c r="E41" s="104"/>
      <c r="F41" s="104"/>
      <c r="G41" s="104"/>
      <c r="H41" s="104"/>
      <c r="I41" s="104"/>
      <c r="J41" s="104"/>
    </row>
    <row r="42" spans="1:14" ht="35.25" customHeight="1" x14ac:dyDescent="0.25">
      <c r="B42" s="319" t="s">
        <v>814</v>
      </c>
      <c r="C42" s="319"/>
      <c r="D42" s="319"/>
      <c r="E42" s="319"/>
      <c r="F42" s="319"/>
      <c r="G42" s="319"/>
      <c r="H42" s="319"/>
      <c r="I42" s="319"/>
      <c r="J42" s="319"/>
    </row>
    <row r="43" spans="1:14" x14ac:dyDescent="0.25">
      <c r="B43" s="105"/>
      <c r="C43" s="105"/>
      <c r="D43" s="105"/>
      <c r="E43" s="105"/>
      <c r="F43" s="105"/>
      <c r="G43" s="105"/>
      <c r="H43" s="105"/>
      <c r="I43" s="105"/>
      <c r="J43" s="105"/>
    </row>
    <row r="44" spans="1:14" x14ac:dyDescent="0.25">
      <c r="A44" s="85"/>
      <c r="B44" s="101" t="s">
        <v>41</v>
      </c>
      <c r="H44" s="40"/>
      <c r="I44" s="40"/>
      <c r="J44" s="40"/>
    </row>
    <row r="45" spans="1:14" ht="15" customHeight="1" x14ac:dyDescent="0.25">
      <c r="B45" s="101" t="s">
        <v>42</v>
      </c>
      <c r="H45" s="41"/>
      <c r="I45" s="41"/>
      <c r="J45" s="41"/>
    </row>
    <row r="46" spans="1:14" x14ac:dyDescent="0.25">
      <c r="B46" t="s">
        <v>43</v>
      </c>
      <c r="H46" s="42"/>
      <c r="I46" s="42"/>
      <c r="J46" s="42"/>
    </row>
    <row r="47" spans="1:14" ht="15" customHeight="1" x14ac:dyDescent="0.25">
      <c r="A47">
        <v>1</v>
      </c>
      <c r="B47" s="300" t="s">
        <v>292</v>
      </c>
      <c r="C47" s="300"/>
      <c r="D47" s="300"/>
      <c r="E47" s="300"/>
      <c r="F47" s="300"/>
      <c r="G47" s="300"/>
      <c r="H47" s="300"/>
      <c r="I47" s="300"/>
      <c r="J47" s="300"/>
    </row>
    <row r="48" spans="1:14" x14ac:dyDescent="0.25">
      <c r="A48">
        <v>2</v>
      </c>
      <c r="B48" s="300" t="s">
        <v>223</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101" t="s">
        <v>44</v>
      </c>
      <c r="G55" s="87"/>
      <c r="H55" s="40"/>
      <c r="I55" s="40"/>
      <c r="J55" s="40"/>
    </row>
    <row r="56" spans="1:10" x14ac:dyDescent="0.25">
      <c r="B56" t="s">
        <v>45</v>
      </c>
      <c r="G56" s="87"/>
      <c r="H56" s="43"/>
      <c r="I56" s="43"/>
      <c r="J56" s="43"/>
    </row>
    <row r="57" spans="1:10" x14ac:dyDescent="0.25">
      <c r="A57">
        <v>1</v>
      </c>
      <c r="B57" s="428" t="s">
        <v>63</v>
      </c>
      <c r="C57" s="428"/>
      <c r="D57" s="428"/>
      <c r="E57" s="428"/>
      <c r="F57" s="428"/>
      <c r="G57" s="428"/>
      <c r="H57" s="428"/>
      <c r="I57" s="428"/>
      <c r="J57" s="428"/>
    </row>
    <row r="58" spans="1:10" x14ac:dyDescent="0.25">
      <c r="A58">
        <v>2</v>
      </c>
      <c r="B58" s="302" t="s">
        <v>302</v>
      </c>
      <c r="C58" s="302"/>
      <c r="D58" s="302"/>
      <c r="E58" s="302"/>
      <c r="F58" s="302"/>
      <c r="G58" s="302"/>
      <c r="H58" s="302"/>
      <c r="I58" s="302"/>
      <c r="J58" s="302"/>
    </row>
    <row r="59" spans="1:10" x14ac:dyDescent="0.25">
      <c r="A59">
        <v>3</v>
      </c>
      <c r="B59" s="302" t="s">
        <v>224</v>
      </c>
      <c r="C59" s="302"/>
      <c r="D59" s="302"/>
      <c r="E59" s="302"/>
      <c r="F59" s="302"/>
      <c r="G59" s="302"/>
      <c r="H59" s="302"/>
      <c r="I59" s="302"/>
      <c r="J59" s="302"/>
    </row>
    <row r="60" spans="1:10" x14ac:dyDescent="0.25">
      <c r="A60">
        <v>4</v>
      </c>
      <c r="B60" s="115"/>
      <c r="C60" s="115"/>
      <c r="D60" s="115"/>
      <c r="E60" s="115"/>
      <c r="F60" s="115"/>
      <c r="G60" s="115"/>
      <c r="H60" s="115"/>
      <c r="I60" s="115"/>
      <c r="J60" s="115"/>
    </row>
    <row r="61" spans="1:10" x14ac:dyDescent="0.25">
      <c r="A61">
        <v>5</v>
      </c>
      <c r="B61" s="115"/>
      <c r="C61" s="115"/>
      <c r="D61" s="115"/>
      <c r="E61" s="115"/>
      <c r="F61" s="115"/>
      <c r="G61" s="115"/>
      <c r="H61" s="115"/>
      <c r="I61" s="115"/>
      <c r="J61" s="115"/>
    </row>
    <row r="62" spans="1:10" x14ac:dyDescent="0.25">
      <c r="A62">
        <v>6</v>
      </c>
      <c r="B62" s="115"/>
      <c r="C62" s="115"/>
      <c r="D62" s="115"/>
      <c r="E62" s="115"/>
      <c r="F62" s="115"/>
      <c r="G62" s="115"/>
      <c r="H62" s="115"/>
      <c r="I62" s="115"/>
      <c r="J62" s="115"/>
    </row>
    <row r="63" spans="1:10" x14ac:dyDescent="0.25">
      <c r="A63">
        <v>7</v>
      </c>
      <c r="B63" s="115"/>
      <c r="C63" s="115"/>
      <c r="D63" s="115"/>
      <c r="E63" s="115"/>
      <c r="F63" s="115"/>
      <c r="G63" s="115"/>
      <c r="H63" s="115"/>
      <c r="I63" s="115"/>
      <c r="J63" s="115"/>
    </row>
    <row r="64" spans="1:10" x14ac:dyDescent="0.25">
      <c r="A64">
        <v>8</v>
      </c>
      <c r="B64" s="115"/>
      <c r="C64" s="115"/>
      <c r="D64" s="115"/>
      <c r="E64" s="115"/>
      <c r="F64" s="115"/>
      <c r="G64" s="115"/>
      <c r="H64" s="115"/>
      <c r="I64" s="115"/>
      <c r="J64" s="115"/>
    </row>
    <row r="65" spans="1:11" x14ac:dyDescent="0.25">
      <c r="A65">
        <v>9</v>
      </c>
      <c r="B65" s="318"/>
      <c r="C65" s="318"/>
      <c r="D65" s="318"/>
      <c r="E65" s="318"/>
      <c r="F65" s="318"/>
      <c r="G65" s="318"/>
      <c r="H65" s="318"/>
      <c r="I65" s="318"/>
      <c r="J65" s="318"/>
    </row>
    <row r="66" spans="1:11" x14ac:dyDescent="0.25">
      <c r="A66">
        <v>10</v>
      </c>
      <c r="B66" s="115"/>
      <c r="C66" s="115"/>
      <c r="D66" s="115"/>
      <c r="E66" s="115"/>
      <c r="F66" s="115"/>
      <c r="G66" s="115"/>
      <c r="H66" s="115"/>
      <c r="I66" s="115"/>
      <c r="J66" s="115"/>
    </row>
    <row r="67" spans="1:11" x14ac:dyDescent="0.25">
      <c r="B67" s="101" t="s">
        <v>46</v>
      </c>
      <c r="D67" s="101"/>
      <c r="H67" s="43"/>
      <c r="I67" s="43"/>
      <c r="J67" s="43"/>
    </row>
    <row r="68" spans="1:11" ht="15" customHeight="1" x14ac:dyDescent="0.25">
      <c r="B68" s="393" t="s">
        <v>47</v>
      </c>
      <c r="C68" s="393"/>
      <c r="D68" s="393"/>
      <c r="E68" s="393"/>
      <c r="F68" s="393"/>
      <c r="G68" s="393"/>
      <c r="H68" s="393"/>
      <c r="I68" s="393"/>
      <c r="J68" s="393"/>
    </row>
    <row r="69" spans="1:11" ht="15" customHeight="1" x14ac:dyDescent="0.25">
      <c r="B69" s="116"/>
      <c r="C69" s="116"/>
      <c r="D69" s="116"/>
      <c r="E69" s="116"/>
      <c r="F69" s="116"/>
      <c r="H69" s="176">
        <f>SUM(E71:E78)</f>
        <v>150</v>
      </c>
      <c r="I69" s="175" t="str">
        <f>IF(H69=E$11*25,"perfecte","cal revisar")</f>
        <v>perfecte</v>
      </c>
      <c r="J69" s="175" t="str">
        <f>IF(E$11*7&lt;K70,"perfecte","cal revisar")</f>
        <v>perfecte</v>
      </c>
      <c r="K69" s="174"/>
    </row>
    <row r="70" spans="1:11" ht="15" customHeight="1" x14ac:dyDescent="0.25">
      <c r="B70" s="116"/>
      <c r="C70" s="398" t="s">
        <v>48</v>
      </c>
      <c r="D70" s="399"/>
      <c r="E70" s="107" t="s">
        <v>49</v>
      </c>
      <c r="F70" s="398" t="s">
        <v>50</v>
      </c>
      <c r="G70" s="399"/>
      <c r="H70" s="174"/>
      <c r="I70" s="175" t="s">
        <v>888</v>
      </c>
      <c r="J70" s="175" t="s">
        <v>889</v>
      </c>
      <c r="K70" s="175">
        <f>SUM(K71:K78)</f>
        <v>4355</v>
      </c>
    </row>
    <row r="71" spans="1:11" ht="15" customHeight="1" x14ac:dyDescent="0.25">
      <c r="C71" s="174" t="s">
        <v>874</v>
      </c>
      <c r="D71" s="204"/>
      <c r="E71" s="108">
        <v>40</v>
      </c>
      <c r="F71" s="388">
        <v>0.75</v>
      </c>
      <c r="G71" s="389"/>
      <c r="H71" s="174"/>
      <c r="I71" s="175"/>
      <c r="J71" s="175"/>
      <c r="K71" s="175">
        <f t="shared" ref="K71:K78" si="0">E71*F71</f>
        <v>30</v>
      </c>
    </row>
    <row r="72" spans="1:11" ht="15" customHeight="1" x14ac:dyDescent="0.25">
      <c r="C72" s="174" t="s">
        <v>881</v>
      </c>
      <c r="D72" s="205"/>
      <c r="E72" s="109">
        <v>40</v>
      </c>
      <c r="F72" s="392">
        <v>100</v>
      </c>
      <c r="G72" s="386"/>
      <c r="H72" s="174"/>
      <c r="I72" s="175"/>
      <c r="J72" s="175"/>
      <c r="K72" s="175">
        <f t="shared" si="0"/>
        <v>4000</v>
      </c>
    </row>
    <row r="73" spans="1:11" ht="15" customHeight="1" x14ac:dyDescent="0.25">
      <c r="C73" s="174" t="s">
        <v>890</v>
      </c>
      <c r="D73" s="204"/>
      <c r="E73" s="108">
        <v>30</v>
      </c>
      <c r="F73" s="397">
        <v>10</v>
      </c>
      <c r="G73" s="389"/>
      <c r="H73" s="174"/>
      <c r="I73" s="175"/>
      <c r="J73" s="175"/>
      <c r="K73" s="175">
        <f t="shared" si="0"/>
        <v>300</v>
      </c>
    </row>
    <row r="74" spans="1:11" ht="15" customHeight="1" x14ac:dyDescent="0.25">
      <c r="C74" s="174" t="s">
        <v>883</v>
      </c>
      <c r="D74" s="205"/>
      <c r="E74" s="109">
        <v>20</v>
      </c>
      <c r="F74" s="385">
        <v>0.5</v>
      </c>
      <c r="G74" s="386"/>
      <c r="H74" s="174"/>
      <c r="I74" s="175"/>
      <c r="J74" s="175"/>
      <c r="K74" s="175">
        <f t="shared" si="0"/>
        <v>10</v>
      </c>
    </row>
    <row r="75" spans="1:11" ht="15" customHeight="1" x14ac:dyDescent="0.25">
      <c r="C75" s="174" t="s">
        <v>879</v>
      </c>
      <c r="D75" s="204"/>
      <c r="E75" s="108">
        <v>10</v>
      </c>
      <c r="F75" s="388">
        <v>0.5</v>
      </c>
      <c r="G75" s="389"/>
      <c r="H75" s="174"/>
      <c r="I75" s="175"/>
      <c r="J75" s="175"/>
      <c r="K75" s="175">
        <f t="shared" si="0"/>
        <v>5</v>
      </c>
    </row>
    <row r="76" spans="1:11" ht="15" customHeight="1" x14ac:dyDescent="0.25">
      <c r="C76" s="174" t="s">
        <v>102</v>
      </c>
      <c r="D76" s="205"/>
      <c r="E76" s="109">
        <v>10</v>
      </c>
      <c r="F76" s="385">
        <v>1</v>
      </c>
      <c r="G76" s="386"/>
      <c r="H76" s="174"/>
      <c r="I76" s="175"/>
      <c r="J76" s="175"/>
      <c r="K76" s="175">
        <f t="shared" si="0"/>
        <v>10</v>
      </c>
    </row>
    <row r="77" spans="1:11" ht="15" customHeight="1" x14ac:dyDescent="0.25">
      <c r="B77" s="116"/>
      <c r="C77" s="397"/>
      <c r="D77" s="389"/>
      <c r="E77" s="108"/>
      <c r="F77" s="397"/>
      <c r="G77" s="389"/>
      <c r="H77" s="174"/>
      <c r="I77" s="175"/>
      <c r="J77" s="175"/>
      <c r="K77" s="175">
        <f t="shared" si="0"/>
        <v>0</v>
      </c>
    </row>
    <row r="78" spans="1:11" ht="15" customHeight="1" x14ac:dyDescent="0.25">
      <c r="B78" s="116"/>
      <c r="C78" s="392"/>
      <c r="D78" s="386"/>
      <c r="E78" s="109"/>
      <c r="F78" s="392"/>
      <c r="G78" s="386"/>
      <c r="H78" s="174"/>
      <c r="I78" s="175"/>
      <c r="J78" s="175"/>
      <c r="K78" s="175">
        <f t="shared" si="0"/>
        <v>0</v>
      </c>
    </row>
    <row r="79" spans="1:11" ht="15" customHeight="1" x14ac:dyDescent="0.25">
      <c r="B79" s="116"/>
      <c r="C79" s="116"/>
      <c r="D79" s="116"/>
      <c r="E79" s="116"/>
      <c r="F79" s="116"/>
      <c r="H79" s="43"/>
      <c r="I79" s="43"/>
      <c r="J79" s="43"/>
    </row>
    <row r="80" spans="1:11" x14ac:dyDescent="0.25">
      <c r="A80" s="85"/>
      <c r="B80" s="101" t="s">
        <v>51</v>
      </c>
    </row>
    <row r="81" spans="1:11" x14ac:dyDescent="0.25">
      <c r="B81" s="102" t="s">
        <v>52</v>
      </c>
    </row>
    <row r="82" spans="1:11" x14ac:dyDescent="0.25">
      <c r="C82" s="174" t="s">
        <v>897</v>
      </c>
      <c r="D82" s="178"/>
      <c r="E82" s="178"/>
      <c r="F82" s="178"/>
      <c r="G82" s="178"/>
      <c r="H82" s="178"/>
      <c r="I82" s="178"/>
      <c r="J82" s="178"/>
      <c r="K82" s="178"/>
    </row>
    <row r="83" spans="1:11" x14ac:dyDescent="0.25">
      <c r="C83" s="174" t="s">
        <v>893</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4" t="s">
        <v>899</v>
      </c>
      <c r="D85" s="178"/>
      <c r="E85" s="178"/>
      <c r="F85" s="178"/>
      <c r="G85" s="178"/>
      <c r="H85" s="178"/>
      <c r="I85" s="178"/>
      <c r="J85" s="178"/>
      <c r="K85" s="178"/>
    </row>
    <row r="86" spans="1:11" x14ac:dyDescent="0.25">
      <c r="C86" s="174" t="s">
        <v>891</v>
      </c>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85"/>
      <c r="B90" s="101" t="s">
        <v>53</v>
      </c>
    </row>
    <row r="91" spans="1:11" ht="15" customHeight="1" x14ac:dyDescent="0.25">
      <c r="B91" s="393" t="s">
        <v>54</v>
      </c>
      <c r="C91" s="393"/>
      <c r="D91" s="393"/>
      <c r="E91" s="393"/>
      <c r="F91" s="393"/>
      <c r="G91" s="393"/>
      <c r="H91" s="393"/>
    </row>
    <row r="92" spans="1:11" ht="15" customHeight="1" x14ac:dyDescent="0.25">
      <c r="B92" s="116"/>
      <c r="C92" s="116"/>
      <c r="D92" s="116"/>
      <c r="E92" s="116"/>
      <c r="F92" s="116"/>
      <c r="G92" s="116"/>
      <c r="H92" s="116"/>
    </row>
    <row r="93" spans="1:11" ht="15" customHeight="1" x14ac:dyDescent="0.25">
      <c r="B93" s="116"/>
      <c r="C93" s="394" t="s">
        <v>55</v>
      </c>
      <c r="D93" s="395"/>
      <c r="E93" s="394" t="s">
        <v>56</v>
      </c>
      <c r="F93" s="395"/>
      <c r="G93" s="394" t="s">
        <v>57</v>
      </c>
      <c r="H93" s="396"/>
      <c r="I93" s="395"/>
      <c r="J93" s="116"/>
    </row>
    <row r="94" spans="1:11" ht="15" customHeight="1" x14ac:dyDescent="0.25">
      <c r="C94" s="199" t="s">
        <v>895</v>
      </c>
      <c r="D94" s="204"/>
      <c r="E94" s="397">
        <v>25</v>
      </c>
      <c r="F94" s="389"/>
      <c r="G94" s="397">
        <v>30</v>
      </c>
      <c r="H94" s="390"/>
      <c r="I94" s="389"/>
      <c r="J94" s="116"/>
    </row>
    <row r="95" spans="1:11" ht="15" customHeight="1" x14ac:dyDescent="0.25">
      <c r="C95" s="199" t="s">
        <v>900</v>
      </c>
      <c r="D95" s="205"/>
      <c r="E95" s="392">
        <v>20</v>
      </c>
      <c r="F95" s="386"/>
      <c r="G95" s="392">
        <v>25</v>
      </c>
      <c r="H95" s="387"/>
      <c r="I95" s="386"/>
      <c r="J95" s="116"/>
    </row>
    <row r="96" spans="1:11" ht="15" customHeight="1" x14ac:dyDescent="0.25">
      <c r="C96" s="199" t="s">
        <v>902</v>
      </c>
      <c r="D96" s="204"/>
      <c r="E96" s="397">
        <v>50</v>
      </c>
      <c r="F96" s="389"/>
      <c r="G96" s="397">
        <v>60</v>
      </c>
      <c r="H96" s="390"/>
      <c r="I96" s="389"/>
      <c r="J96" s="116"/>
    </row>
    <row r="97" spans="2:17" ht="15" customHeight="1" x14ac:dyDescent="0.25">
      <c r="B97" s="116"/>
      <c r="C97" s="392"/>
      <c r="D97" s="386"/>
      <c r="E97" s="392"/>
      <c r="F97" s="386"/>
      <c r="G97" s="392"/>
      <c r="H97" s="387"/>
      <c r="I97" s="386"/>
      <c r="J97" s="116"/>
    </row>
    <row r="98" spans="2:17" ht="15" customHeight="1" x14ac:dyDescent="0.25">
      <c r="B98" s="116"/>
      <c r="C98" s="397"/>
      <c r="D98" s="389"/>
      <c r="E98" s="397"/>
      <c r="F98" s="389"/>
      <c r="G98" s="397"/>
      <c r="H98" s="390"/>
      <c r="I98" s="389"/>
      <c r="J98" s="116"/>
    </row>
    <row r="99" spans="2:17" ht="15" customHeight="1" x14ac:dyDescent="0.25">
      <c r="B99" s="116"/>
      <c r="C99" s="392"/>
      <c r="D99" s="386"/>
      <c r="E99" s="392"/>
      <c r="F99" s="386"/>
      <c r="G99" s="392"/>
      <c r="H99" s="387"/>
      <c r="I99" s="386"/>
      <c r="J99" s="116"/>
      <c r="O99" s="47"/>
      <c r="P99" s="110"/>
      <c r="Q99" s="47"/>
    </row>
    <row r="100" spans="2:17" ht="15" customHeight="1" x14ac:dyDescent="0.25">
      <c r="B100" s="116"/>
      <c r="C100" s="397"/>
      <c r="D100" s="389"/>
      <c r="E100" s="397"/>
      <c r="F100" s="389"/>
      <c r="G100" s="397"/>
      <c r="H100" s="390"/>
      <c r="I100" s="389"/>
      <c r="J100" s="116"/>
    </row>
    <row r="101" spans="2:17" ht="15" customHeight="1" x14ac:dyDescent="0.25">
      <c r="B101" s="116"/>
      <c r="C101" s="392"/>
      <c r="D101" s="386"/>
      <c r="E101" s="392"/>
      <c r="F101" s="386"/>
      <c r="G101" s="392"/>
      <c r="H101" s="387"/>
      <c r="I101" s="386"/>
      <c r="J101" s="116"/>
    </row>
    <row r="102" spans="2:17" x14ac:dyDescent="0.25">
      <c r="D102" s="111"/>
    </row>
  </sheetData>
  <sheetProtection password="C6A8" sheet="1" objects="1" scenarios="1"/>
  <mergeCells count="69">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F74:G74"/>
    <mergeCell ref="F75:G75"/>
    <mergeCell ref="F72:G72"/>
    <mergeCell ref="B53:J53"/>
    <mergeCell ref="B54:J54"/>
    <mergeCell ref="B57:J57"/>
    <mergeCell ref="B58:J58"/>
    <mergeCell ref="B59:J59"/>
    <mergeCell ref="B65:J65"/>
    <mergeCell ref="B68:J68"/>
    <mergeCell ref="C70:D70"/>
    <mergeCell ref="F70:G70"/>
    <mergeCell ref="F71:G71"/>
    <mergeCell ref="B91:H91"/>
    <mergeCell ref="C93:D93"/>
    <mergeCell ref="E93:F93"/>
    <mergeCell ref="G93:I93"/>
    <mergeCell ref="F76:G76"/>
    <mergeCell ref="C77:D77"/>
    <mergeCell ref="F77:G77"/>
    <mergeCell ref="C78:D78"/>
    <mergeCell ref="F78:G78"/>
    <mergeCell ref="E95:F95"/>
    <mergeCell ref="G95:I95"/>
    <mergeCell ref="E96:F96"/>
    <mergeCell ref="G96:I96"/>
    <mergeCell ref="E94:F94"/>
    <mergeCell ref="G94:I94"/>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C71:C76">
      <formula1>act</formula1>
    </dataValidation>
    <dataValidation type="list" allowBlank="1" showInputMessage="1" showErrorMessage="1" sqref="C94:C96">
      <formula1>eval</formula1>
    </dataValidation>
    <dataValidation type="list" allowBlank="1" showInputMessage="1" showErrorMessage="1" sqref="C82:C8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7041" r:id="rId4"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870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70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70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7045" r:id="rId8"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87046" r:id="rId9"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4">
    <tabColor theme="0"/>
  </sheetPr>
  <dimension ref="A1:AM100"/>
  <sheetViews>
    <sheetView topLeftCell="A44" workbookViewId="0">
      <selection activeCell="A62" sqref="A62:K96"/>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6" customHeight="1" x14ac:dyDescent="0.25">
      <c r="C5" s="417" t="s">
        <v>815</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v>6</v>
      </c>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v>6</v>
      </c>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504</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60</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242</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292</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300" t="s">
        <v>223</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2" t="s">
        <v>62</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63</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C58" s="302" t="s">
        <v>338</v>
      </c>
      <c r="D58" s="302"/>
      <c r="E58" s="302"/>
      <c r="F58" s="302"/>
      <c r="G58" s="302"/>
      <c r="H58" s="302"/>
      <c r="I58" s="302"/>
      <c r="J58" s="302"/>
      <c r="K58" s="302"/>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customHeight="1" x14ac:dyDescent="0.25">
      <c r="A59"/>
      <c r="C59" s="302" t="s">
        <v>262</v>
      </c>
      <c r="D59" s="302"/>
      <c r="E59" s="302"/>
      <c r="F59" s="302"/>
      <c r="G59" s="302"/>
      <c r="H59" s="302"/>
      <c r="I59" s="302"/>
      <c r="J59" s="302"/>
      <c r="K59" s="302"/>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customHeight="1" x14ac:dyDescent="0.25">
      <c r="A60"/>
      <c r="C60" s="117"/>
      <c r="D60" s="117"/>
      <c r="E60" s="117"/>
      <c r="F60" s="117"/>
      <c r="G60" s="117"/>
      <c r="H60" s="117"/>
      <c r="I60" s="117"/>
      <c r="J60" s="117"/>
      <c r="K60" s="117"/>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ht="15" x14ac:dyDescent="0.25">
      <c r="A61"/>
      <c r="J61" s="58"/>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M61"/>
    </row>
    <row r="62" spans="1:39" x14ac:dyDescent="0.25">
      <c r="A62" s="250"/>
      <c r="B62" s="219" t="s">
        <v>195</v>
      </c>
      <c r="C62" s="219" t="s">
        <v>46</v>
      </c>
      <c r="D62" s="219"/>
      <c r="E62" s="220"/>
      <c r="F62" s="220"/>
      <c r="G62" s="220"/>
      <c r="H62" s="220"/>
      <c r="I62" s="220"/>
      <c r="J62" s="220"/>
      <c r="K62" s="221"/>
      <c r="AL62" s="65"/>
    </row>
    <row r="63" spans="1:39" ht="33" customHeight="1" x14ac:dyDescent="0.25">
      <c r="A63" s="250"/>
      <c r="B63" s="285" t="s">
        <v>47</v>
      </c>
      <c r="C63" s="285"/>
      <c r="D63" s="285"/>
      <c r="E63" s="285"/>
      <c r="F63" s="285"/>
      <c r="G63" s="220"/>
      <c r="H63" s="222"/>
      <c r="I63" s="222"/>
      <c r="J63" s="221"/>
      <c r="K63" s="221"/>
      <c r="AM63"/>
    </row>
    <row r="64" spans="1:39" s="66" customFormat="1" ht="31.5" customHeight="1" x14ac:dyDescent="0.25">
      <c r="A64" s="251"/>
      <c r="B64" s="222"/>
      <c r="C64" s="418" t="s">
        <v>48</v>
      </c>
      <c r="D64" s="419"/>
      <c r="E64" s="253" t="s">
        <v>49</v>
      </c>
      <c r="F64" s="418" t="s">
        <v>50</v>
      </c>
      <c r="G64" s="419"/>
      <c r="H64" s="220"/>
      <c r="I64" s="220"/>
      <c r="J64" s="225"/>
      <c r="K64" s="225"/>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58"/>
    </row>
    <row r="65" spans="1:39" x14ac:dyDescent="0.25">
      <c r="A65" s="250"/>
      <c r="B65" s="220"/>
      <c r="C65" s="290" t="s">
        <v>70</v>
      </c>
      <c r="D65" s="287"/>
      <c r="E65" s="227">
        <v>40</v>
      </c>
      <c r="F65" s="286">
        <v>100</v>
      </c>
      <c r="G65" s="287"/>
      <c r="H65" s="220"/>
      <c r="I65" s="220"/>
      <c r="J65" s="221"/>
      <c r="K65" s="221"/>
      <c r="AM65"/>
    </row>
    <row r="66" spans="1:39" ht="15.75" customHeight="1" x14ac:dyDescent="0.25">
      <c r="A66" s="250"/>
      <c r="B66" s="220"/>
      <c r="C66" s="416" t="s">
        <v>319</v>
      </c>
      <c r="D66" s="347"/>
      <c r="E66" s="234">
        <v>20</v>
      </c>
      <c r="F66" s="345">
        <v>50</v>
      </c>
      <c r="G66" s="347"/>
      <c r="H66" s="231"/>
      <c r="I66" s="231"/>
      <c r="J66" s="231"/>
      <c r="K66" s="231"/>
      <c r="AM66"/>
    </row>
    <row r="67" spans="1:39" ht="15.75" customHeight="1" x14ac:dyDescent="0.25">
      <c r="A67" s="250"/>
      <c r="B67" s="220"/>
      <c r="C67" s="290" t="s">
        <v>320</v>
      </c>
      <c r="D67" s="287"/>
      <c r="E67" s="227">
        <v>20</v>
      </c>
      <c r="F67" s="286">
        <v>80</v>
      </c>
      <c r="G67" s="287"/>
      <c r="H67" s="220"/>
      <c r="I67" s="220"/>
      <c r="J67" s="221"/>
      <c r="K67" s="221"/>
      <c r="AM67"/>
    </row>
    <row r="68" spans="1:39" ht="15" x14ac:dyDescent="0.25">
      <c r="A68" s="220"/>
      <c r="B68" s="220"/>
      <c r="C68" s="416" t="s">
        <v>321</v>
      </c>
      <c r="D68" s="347"/>
      <c r="E68" s="234">
        <v>25</v>
      </c>
      <c r="F68" s="345">
        <v>75</v>
      </c>
      <c r="G68" s="347"/>
      <c r="H68" s="220"/>
      <c r="I68" s="220"/>
      <c r="J68" s="221"/>
      <c r="K68" s="221"/>
      <c r="AM68"/>
    </row>
    <row r="69" spans="1:39" ht="15" x14ac:dyDescent="0.25">
      <c r="A69" s="220"/>
      <c r="B69" s="220"/>
      <c r="C69" s="290" t="s">
        <v>322</v>
      </c>
      <c r="D69" s="287"/>
      <c r="E69" s="227">
        <v>110</v>
      </c>
      <c r="F69" s="286">
        <v>60</v>
      </c>
      <c r="G69" s="287"/>
      <c r="H69" s="220"/>
      <c r="I69" s="220"/>
      <c r="J69" s="221"/>
      <c r="K69" s="221"/>
      <c r="AM69"/>
    </row>
    <row r="70" spans="1:39" ht="15" x14ac:dyDescent="0.25">
      <c r="A70" s="220"/>
      <c r="B70" s="220"/>
      <c r="C70" s="416" t="s">
        <v>105</v>
      </c>
      <c r="D70" s="347"/>
      <c r="E70" s="234">
        <v>30</v>
      </c>
      <c r="F70" s="345">
        <v>0</v>
      </c>
      <c r="G70" s="347"/>
      <c r="H70" s="220"/>
      <c r="I70" s="220"/>
      <c r="J70" s="221"/>
      <c r="K70" s="221"/>
      <c r="AM70"/>
    </row>
    <row r="71" spans="1:39" ht="15" x14ac:dyDescent="0.25">
      <c r="A71" s="220"/>
      <c r="B71" s="220"/>
      <c r="C71" s="290" t="s">
        <v>323</v>
      </c>
      <c r="D71" s="287"/>
      <c r="E71" s="227">
        <v>15</v>
      </c>
      <c r="F71" s="286">
        <v>75</v>
      </c>
      <c r="G71" s="287"/>
      <c r="H71" s="220"/>
      <c r="I71" s="220"/>
      <c r="J71" s="221"/>
      <c r="K71" s="221"/>
      <c r="AM71"/>
    </row>
    <row r="72" spans="1:39" ht="15" x14ac:dyDescent="0.25">
      <c r="A72" s="220"/>
      <c r="B72" s="220"/>
      <c r="C72" s="416" t="s">
        <v>505</v>
      </c>
      <c r="D72" s="347"/>
      <c r="E72" s="234">
        <v>40</v>
      </c>
      <c r="F72" s="345">
        <v>25</v>
      </c>
      <c r="G72" s="347"/>
      <c r="H72" s="220"/>
      <c r="I72" s="220"/>
      <c r="J72" s="221"/>
      <c r="K72" s="221"/>
      <c r="AM72"/>
    </row>
    <row r="73" spans="1:39" ht="15" x14ac:dyDescent="0.25">
      <c r="A73" s="220"/>
      <c r="B73" s="220"/>
      <c r="C73" s="220"/>
      <c r="D73" s="235"/>
      <c r="E73" s="236"/>
      <c r="F73" s="220"/>
      <c r="G73" s="220"/>
      <c r="H73" s="220"/>
      <c r="I73" s="220"/>
      <c r="J73" s="221"/>
      <c r="K73" s="221"/>
      <c r="AM73"/>
    </row>
    <row r="74" spans="1:39" ht="15" x14ac:dyDescent="0.25">
      <c r="A74" s="220"/>
      <c r="B74" s="220"/>
      <c r="C74" s="220"/>
      <c r="D74" s="235"/>
      <c r="E74" s="236"/>
      <c r="F74" s="220"/>
      <c r="G74" s="220"/>
      <c r="H74" s="220"/>
      <c r="I74" s="220"/>
      <c r="J74" s="221"/>
      <c r="K74" s="221"/>
      <c r="AM74"/>
    </row>
    <row r="75" spans="1:39" ht="15" x14ac:dyDescent="0.25">
      <c r="A75" s="220"/>
      <c r="B75" s="220"/>
      <c r="C75" s="220"/>
      <c r="D75" s="290"/>
      <c r="E75" s="287"/>
      <c r="F75" s="220"/>
      <c r="G75" s="220"/>
      <c r="H75" s="220"/>
      <c r="I75" s="220"/>
      <c r="J75" s="221"/>
      <c r="K75" s="221"/>
      <c r="AM75"/>
    </row>
    <row r="76" spans="1:39" ht="15" x14ac:dyDescent="0.25">
      <c r="A76" s="220"/>
      <c r="B76" s="219" t="s">
        <v>204</v>
      </c>
      <c r="C76" s="219" t="s">
        <v>51</v>
      </c>
      <c r="D76" s="220"/>
      <c r="E76" s="220"/>
      <c r="F76" s="220"/>
      <c r="G76" s="220"/>
      <c r="H76" s="220"/>
      <c r="I76" s="220"/>
      <c r="J76" s="220"/>
      <c r="K76" s="221"/>
      <c r="AM76" s="69"/>
    </row>
    <row r="77" spans="1:39" ht="15" x14ac:dyDescent="0.25">
      <c r="A77" s="220"/>
      <c r="B77" s="220"/>
      <c r="C77" s="237" t="s">
        <v>52</v>
      </c>
      <c r="D77" s="220"/>
      <c r="E77" s="220"/>
      <c r="F77" s="220"/>
      <c r="G77" s="220"/>
      <c r="H77" s="220"/>
      <c r="I77" s="220"/>
      <c r="J77" s="220"/>
      <c r="K77" s="221"/>
    </row>
    <row r="78" spans="1:39" ht="15" x14ac:dyDescent="0.25">
      <c r="A78" s="220"/>
      <c r="B78" s="220">
        <v>1</v>
      </c>
      <c r="C78" s="291" t="s">
        <v>324</v>
      </c>
      <c r="D78" s="342"/>
      <c r="E78" s="342"/>
      <c r="F78" s="342"/>
      <c r="G78" s="342"/>
      <c r="H78" s="342"/>
      <c r="I78" s="342"/>
      <c r="J78" s="342"/>
      <c r="K78" s="342"/>
    </row>
    <row r="79" spans="1:39" ht="15" x14ac:dyDescent="0.25">
      <c r="A79" s="220"/>
      <c r="B79" s="220">
        <v>2</v>
      </c>
      <c r="C79" s="291" t="s">
        <v>325</v>
      </c>
      <c r="D79" s="342"/>
      <c r="E79" s="342"/>
      <c r="F79" s="342"/>
      <c r="G79" s="342"/>
      <c r="H79" s="342"/>
      <c r="I79" s="342"/>
      <c r="J79" s="342"/>
      <c r="K79" s="342"/>
    </row>
    <row r="80" spans="1:39" ht="15" x14ac:dyDescent="0.25">
      <c r="A80" s="220"/>
      <c r="B80" s="220">
        <v>3</v>
      </c>
      <c r="C80" s="291" t="s">
        <v>326</v>
      </c>
      <c r="D80" s="342"/>
      <c r="E80" s="342"/>
      <c r="F80" s="342"/>
      <c r="G80" s="342"/>
      <c r="H80" s="342"/>
      <c r="I80" s="342"/>
      <c r="J80" s="342"/>
      <c r="K80" s="342"/>
    </row>
    <row r="81" spans="1:39" ht="15" x14ac:dyDescent="0.25">
      <c r="A81" s="220"/>
      <c r="B81" s="220">
        <v>4</v>
      </c>
      <c r="C81" s="291" t="s">
        <v>327</v>
      </c>
      <c r="D81" s="342"/>
      <c r="E81" s="342"/>
      <c r="F81" s="342"/>
      <c r="G81" s="342"/>
      <c r="H81" s="342"/>
      <c r="I81" s="342"/>
      <c r="J81" s="342"/>
      <c r="K81" s="342"/>
    </row>
    <row r="82" spans="1:39" ht="15" x14ac:dyDescent="0.25">
      <c r="A82" s="220"/>
      <c r="B82" s="220">
        <v>5</v>
      </c>
      <c r="C82" s="291" t="s">
        <v>318</v>
      </c>
      <c r="D82" s="342"/>
      <c r="E82" s="342"/>
      <c r="F82" s="342"/>
      <c r="G82" s="342"/>
      <c r="H82" s="342"/>
      <c r="I82" s="342"/>
      <c r="J82" s="342"/>
      <c r="K82" s="342"/>
    </row>
    <row r="83" spans="1:39" ht="15" x14ac:dyDescent="0.25">
      <c r="A83" s="220"/>
      <c r="B83" s="220">
        <v>6</v>
      </c>
      <c r="C83" s="443" t="s">
        <v>73</v>
      </c>
      <c r="D83" s="444"/>
      <c r="E83" s="444"/>
      <c r="F83" s="444"/>
      <c r="G83" s="444"/>
      <c r="H83" s="444"/>
      <c r="I83" s="444"/>
      <c r="J83" s="444"/>
      <c r="K83" s="444"/>
    </row>
    <row r="84" spans="1:39" x14ac:dyDescent="0.25">
      <c r="A84" s="250"/>
      <c r="B84" s="220">
        <v>7</v>
      </c>
      <c r="C84" s="443" t="s">
        <v>70</v>
      </c>
      <c r="D84" s="444"/>
      <c r="E84" s="444"/>
      <c r="F84" s="444"/>
      <c r="G84" s="444"/>
      <c r="H84" s="444"/>
      <c r="I84" s="444"/>
      <c r="J84" s="444"/>
      <c r="K84" s="444"/>
    </row>
    <row r="85" spans="1:39" x14ac:dyDescent="0.25">
      <c r="A85" s="250"/>
      <c r="B85" s="220">
        <v>8</v>
      </c>
      <c r="C85" s="443" t="s">
        <v>75</v>
      </c>
      <c r="D85" s="444"/>
      <c r="E85" s="444"/>
      <c r="F85" s="444"/>
      <c r="G85" s="444"/>
      <c r="H85" s="444"/>
      <c r="I85" s="444"/>
      <c r="J85" s="444"/>
      <c r="K85" s="444"/>
    </row>
    <row r="86" spans="1:39" x14ac:dyDescent="0.25">
      <c r="A86" s="250"/>
      <c r="B86" s="220">
        <v>9</v>
      </c>
      <c r="C86" s="443"/>
      <c r="D86" s="444"/>
      <c r="E86" s="444"/>
      <c r="F86" s="444"/>
      <c r="G86" s="444"/>
      <c r="H86" s="444"/>
      <c r="I86" s="444"/>
      <c r="J86" s="444"/>
      <c r="K86" s="444"/>
    </row>
    <row r="87" spans="1:39" x14ac:dyDescent="0.25">
      <c r="A87" s="250"/>
      <c r="B87" s="220">
        <v>10</v>
      </c>
      <c r="C87" s="443"/>
      <c r="D87" s="444"/>
      <c r="E87" s="444"/>
      <c r="F87" s="444"/>
      <c r="G87" s="444"/>
      <c r="H87" s="444"/>
      <c r="I87" s="444"/>
      <c r="J87" s="444"/>
      <c r="K87" s="444"/>
    </row>
    <row r="88" spans="1:39" x14ac:dyDescent="0.25">
      <c r="A88" s="250"/>
      <c r="B88" s="220"/>
      <c r="C88" s="220"/>
      <c r="D88" s="220"/>
      <c r="E88" s="220"/>
      <c r="F88" s="220"/>
      <c r="G88" s="220"/>
      <c r="H88" s="220"/>
      <c r="I88" s="220"/>
      <c r="J88" s="220"/>
      <c r="K88" s="221"/>
    </row>
    <row r="89" spans="1:39" x14ac:dyDescent="0.25">
      <c r="A89" s="250"/>
      <c r="B89" s="219" t="s">
        <v>207</v>
      </c>
      <c r="C89" s="219" t="s">
        <v>53</v>
      </c>
      <c r="D89" s="220"/>
      <c r="E89" s="220"/>
      <c r="F89" s="220"/>
      <c r="G89" s="220"/>
      <c r="H89" s="220"/>
      <c r="I89" s="220"/>
      <c r="J89" s="220"/>
      <c r="K89" s="221"/>
    </row>
    <row r="90" spans="1:39" ht="31.5" customHeight="1" x14ac:dyDescent="0.25">
      <c r="A90" s="250"/>
      <c r="B90" s="220"/>
      <c r="C90" s="285" t="s">
        <v>54</v>
      </c>
      <c r="D90" s="285"/>
      <c r="E90" s="285"/>
      <c r="F90" s="285"/>
      <c r="G90" s="285"/>
      <c r="H90" s="220"/>
      <c r="I90" s="222"/>
      <c r="J90" s="222"/>
      <c r="K90" s="221"/>
    </row>
    <row r="91" spans="1:39" s="66" customFormat="1" ht="30.75" customHeight="1" x14ac:dyDescent="0.25">
      <c r="A91" s="251"/>
      <c r="B91" s="222"/>
      <c r="C91" s="420" t="s">
        <v>55</v>
      </c>
      <c r="D91" s="421"/>
      <c r="E91" s="420" t="s">
        <v>56</v>
      </c>
      <c r="F91" s="421"/>
      <c r="G91" s="420" t="s">
        <v>57</v>
      </c>
      <c r="H91" s="422"/>
      <c r="I91" s="421"/>
      <c r="J91" s="225"/>
      <c r="K91" s="225"/>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58"/>
    </row>
    <row r="92" spans="1:39" ht="15.75" customHeight="1" x14ac:dyDescent="0.25">
      <c r="A92" s="250"/>
      <c r="B92" s="220"/>
      <c r="C92" s="290" t="s">
        <v>328</v>
      </c>
      <c r="D92" s="287"/>
      <c r="E92" s="286">
        <v>10</v>
      </c>
      <c r="F92" s="287"/>
      <c r="G92" s="286">
        <v>30</v>
      </c>
      <c r="H92" s="348"/>
      <c r="I92" s="287"/>
      <c r="J92" s="221"/>
      <c r="K92" s="221"/>
      <c r="AK92"/>
      <c r="AL92"/>
      <c r="AM92"/>
    </row>
    <row r="93" spans="1:39" x14ac:dyDescent="0.25">
      <c r="A93" s="250"/>
      <c r="B93" s="220"/>
      <c r="C93" s="416" t="s">
        <v>329</v>
      </c>
      <c r="D93" s="347"/>
      <c r="E93" s="345">
        <v>10</v>
      </c>
      <c r="F93" s="347"/>
      <c r="G93" s="345">
        <v>30</v>
      </c>
      <c r="H93" s="346"/>
      <c r="I93" s="347"/>
      <c r="J93" s="221"/>
      <c r="K93" s="221"/>
      <c r="AK93"/>
      <c r="AL93"/>
      <c r="AM93"/>
    </row>
    <row r="94" spans="1:39" x14ac:dyDescent="0.25">
      <c r="A94" s="250"/>
      <c r="B94" s="220"/>
      <c r="C94" s="290" t="s">
        <v>202</v>
      </c>
      <c r="D94" s="287"/>
      <c r="E94" s="286">
        <v>50</v>
      </c>
      <c r="F94" s="287"/>
      <c r="G94" s="286">
        <v>70</v>
      </c>
      <c r="H94" s="348"/>
      <c r="I94" s="287"/>
      <c r="J94" s="221"/>
      <c r="K94" s="221"/>
      <c r="AK94"/>
      <c r="AL94"/>
      <c r="AM94"/>
    </row>
    <row r="95" spans="1:39" x14ac:dyDescent="0.25">
      <c r="A95" s="250"/>
      <c r="B95" s="220"/>
      <c r="C95" s="416" t="s">
        <v>330</v>
      </c>
      <c r="D95" s="347"/>
      <c r="E95" s="345">
        <v>10</v>
      </c>
      <c r="F95" s="347"/>
      <c r="G95" s="345">
        <v>20</v>
      </c>
      <c r="H95" s="346"/>
      <c r="I95" s="347"/>
      <c r="J95" s="221"/>
      <c r="K95" s="221"/>
      <c r="AK95"/>
      <c r="AL95"/>
      <c r="AM95"/>
    </row>
    <row r="96" spans="1:39" x14ac:dyDescent="0.25">
      <c r="A96" s="250"/>
      <c r="B96" s="220"/>
      <c r="C96" s="220"/>
      <c r="D96" s="228"/>
      <c r="E96" s="242"/>
      <c r="F96" s="220"/>
      <c r="G96" s="220"/>
      <c r="H96" s="220"/>
      <c r="I96" s="220"/>
      <c r="J96" s="221"/>
      <c r="K96" s="221"/>
      <c r="AM96"/>
    </row>
    <row r="97" spans="1:39" x14ac:dyDescent="0.25">
      <c r="D97" s="70"/>
      <c r="E97" s="75"/>
      <c r="J97" s="58"/>
      <c r="AM97"/>
    </row>
    <row r="98" spans="1:39" x14ac:dyDescent="0.25">
      <c r="D98" s="70"/>
      <c r="E98" s="75"/>
      <c r="J98" s="58"/>
      <c r="AM98"/>
    </row>
    <row r="99" spans="1:39" x14ac:dyDescent="0.25">
      <c r="D99" s="70"/>
      <c r="E99" s="75"/>
      <c r="J99" s="58"/>
      <c r="AM99"/>
    </row>
    <row r="100" spans="1:39" ht="15" x14ac:dyDescent="0.25">
      <c r="A100"/>
      <c r="D100" s="70"/>
      <c r="E100" s="75"/>
      <c r="J100" s="58"/>
      <c r="AM100"/>
    </row>
  </sheetData>
  <sheetProtection password="C6A8" sheet="1" objects="1" scenarios="1"/>
  <mergeCells count="58">
    <mergeCell ref="C95:D95"/>
    <mergeCell ref="E95:F95"/>
    <mergeCell ref="G95:I95"/>
    <mergeCell ref="C93:D93"/>
    <mergeCell ref="E93:F93"/>
    <mergeCell ref="G93:I93"/>
    <mergeCell ref="C94:D94"/>
    <mergeCell ref="E94:F94"/>
    <mergeCell ref="G94:I94"/>
    <mergeCell ref="C91:D91"/>
    <mergeCell ref="E91:F91"/>
    <mergeCell ref="G91:I91"/>
    <mergeCell ref="C90:G90"/>
    <mergeCell ref="C92:D92"/>
    <mergeCell ref="E92:F92"/>
    <mergeCell ref="G92:I92"/>
    <mergeCell ref="C86:K86"/>
    <mergeCell ref="C85:K85"/>
    <mergeCell ref="C81:K81"/>
    <mergeCell ref="C83:K83"/>
    <mergeCell ref="C84:K84"/>
    <mergeCell ref="F64:G64"/>
    <mergeCell ref="C65:D65"/>
    <mergeCell ref="C66:D66"/>
    <mergeCell ref="F66:G66"/>
    <mergeCell ref="C67:D67"/>
    <mergeCell ref="F65:G65"/>
    <mergeCell ref="C64:D64"/>
    <mergeCell ref="F67:G67"/>
    <mergeCell ref="A1:G1"/>
    <mergeCell ref="C5:F5"/>
    <mergeCell ref="C47:K47"/>
    <mergeCell ref="C48:K48"/>
    <mergeCell ref="C49:K49"/>
    <mergeCell ref="C42:K42"/>
    <mergeCell ref="C50:K50"/>
    <mergeCell ref="C51:K51"/>
    <mergeCell ref="C56:K56"/>
    <mergeCell ref="C57:K57"/>
    <mergeCell ref="B63:F63"/>
    <mergeCell ref="C58:K58"/>
    <mergeCell ref="C59:K59"/>
    <mergeCell ref="C87:K87"/>
    <mergeCell ref="C68:D68"/>
    <mergeCell ref="C69:D69"/>
    <mergeCell ref="F69:G69"/>
    <mergeCell ref="C70:D70"/>
    <mergeCell ref="F68:G68"/>
    <mergeCell ref="D75:E75"/>
    <mergeCell ref="C78:K78"/>
    <mergeCell ref="C79:K79"/>
    <mergeCell ref="C80:K80"/>
    <mergeCell ref="F70:G70"/>
    <mergeCell ref="C71:D71"/>
    <mergeCell ref="F71:G71"/>
    <mergeCell ref="C72:D72"/>
    <mergeCell ref="F72:G72"/>
    <mergeCell ref="C82:K82"/>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
    <pageSetUpPr fitToPage="1"/>
  </sheetPr>
  <dimension ref="A1:Q98"/>
  <sheetViews>
    <sheetView topLeftCell="A64" zoomScaleNormal="100" workbookViewId="0">
      <selection activeCell="C91" sqref="C91:C93"/>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310</v>
      </c>
      <c r="D3" s="4" t="s">
        <v>2</v>
      </c>
      <c r="E3" s="326" t="s">
        <v>311</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312</v>
      </c>
      <c r="D7" s="328"/>
      <c r="E7" s="328"/>
      <c r="F7" s="328"/>
      <c r="G7" s="328"/>
      <c r="H7" s="328"/>
      <c r="I7" s="328"/>
      <c r="J7" s="328"/>
      <c r="P7" s="5" t="s">
        <v>10</v>
      </c>
    </row>
    <row r="8" spans="1:16" ht="15.75" x14ac:dyDescent="0.25">
      <c r="B8" s="1" t="s">
        <v>11</v>
      </c>
      <c r="C8" s="328" t="s">
        <v>816</v>
      </c>
      <c r="D8" s="328"/>
      <c r="E8" s="328"/>
      <c r="F8" s="328"/>
      <c r="G8" s="328"/>
      <c r="H8" s="328"/>
      <c r="I8" s="328"/>
      <c r="J8" s="328"/>
      <c r="M8" s="9"/>
      <c r="N8" s="9"/>
      <c r="O8" s="9"/>
      <c r="P8" s="5" t="s">
        <v>12</v>
      </c>
    </row>
    <row r="9" spans="1:16" ht="15.75" x14ac:dyDescent="0.25">
      <c r="B9" s="1" t="s">
        <v>13</v>
      </c>
      <c r="C9" s="328" t="s">
        <v>817</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v>6</v>
      </c>
      <c r="G18" s="112" t="s">
        <v>27</v>
      </c>
      <c r="H18" s="113"/>
      <c r="J18" s="18"/>
      <c r="L18" s="21"/>
      <c r="M18" s="9"/>
      <c r="N18" s="22"/>
      <c r="O18" s="15"/>
      <c r="P18" s="9"/>
    </row>
    <row r="19" spans="1:16" x14ac:dyDescent="0.25">
      <c r="B19" s="158"/>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313</v>
      </c>
      <c r="C26" s="300"/>
      <c r="D26" s="300"/>
      <c r="E26" s="300"/>
      <c r="F26" s="300"/>
      <c r="G26" s="300"/>
      <c r="H26" s="300"/>
      <c r="I26" s="300"/>
      <c r="J26" s="300"/>
      <c r="L26" s="36"/>
      <c r="N26" s="36"/>
    </row>
    <row r="27" spans="1:16" s="31" customFormat="1" x14ac:dyDescent="0.25">
      <c r="A27">
        <v>2</v>
      </c>
      <c r="B27" s="300" t="s">
        <v>237</v>
      </c>
      <c r="C27" s="300"/>
      <c r="D27" s="300"/>
      <c r="E27" s="300"/>
      <c r="F27" s="300"/>
      <c r="G27" s="300"/>
      <c r="H27" s="300"/>
      <c r="I27" s="300"/>
      <c r="J27" s="300"/>
      <c r="L27" s="36"/>
      <c r="N27" s="36"/>
    </row>
    <row r="28" spans="1:16" s="31" customFormat="1" x14ac:dyDescent="0.25">
      <c r="A28">
        <v>3</v>
      </c>
      <c r="B28" s="300" t="s">
        <v>314</v>
      </c>
      <c r="C28" s="300"/>
      <c r="D28" s="300"/>
      <c r="E28" s="300"/>
      <c r="F28" s="300"/>
      <c r="G28" s="300"/>
      <c r="H28" s="300"/>
      <c r="I28" s="300"/>
      <c r="J28" s="300"/>
      <c r="L28" s="36"/>
      <c r="N28" s="36"/>
    </row>
    <row r="29" spans="1:16" s="31" customFormat="1" x14ac:dyDescent="0.25">
      <c r="A29">
        <v>4</v>
      </c>
      <c r="B29" s="300" t="s">
        <v>112</v>
      </c>
      <c r="C29" s="300"/>
      <c r="D29" s="300"/>
      <c r="E29" s="300"/>
      <c r="F29" s="300"/>
      <c r="G29" s="300"/>
      <c r="H29" s="300"/>
      <c r="I29" s="300"/>
      <c r="J29" s="300"/>
      <c r="L29" s="36"/>
      <c r="N29" s="36"/>
    </row>
    <row r="30" spans="1:16" s="31" customFormat="1" x14ac:dyDescent="0.25">
      <c r="A30">
        <v>5</v>
      </c>
      <c r="B30" s="300" t="s">
        <v>289</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35.25" customHeight="1" x14ac:dyDescent="0.25">
      <c r="B38" s="319" t="s">
        <v>315</v>
      </c>
      <c r="C38" s="319"/>
      <c r="D38" s="319"/>
      <c r="E38" s="319"/>
      <c r="F38" s="319"/>
      <c r="G38" s="319"/>
      <c r="H38" s="319"/>
      <c r="I38" s="319"/>
      <c r="J38" s="319"/>
    </row>
    <row r="39" spans="1:14" x14ac:dyDescent="0.25">
      <c r="B39" s="38" t="s">
        <v>39</v>
      </c>
      <c r="C39" s="38"/>
      <c r="D39" s="38"/>
      <c r="E39" s="38"/>
      <c r="F39" s="38"/>
      <c r="G39" s="38"/>
      <c r="H39" s="38"/>
      <c r="I39" s="38"/>
      <c r="J39" s="38"/>
    </row>
    <row r="40" spans="1:14" ht="39.75" customHeight="1" x14ac:dyDescent="0.25">
      <c r="B40" s="319" t="s">
        <v>316</v>
      </c>
      <c r="C40" s="322"/>
      <c r="D40" s="322"/>
      <c r="E40" s="322"/>
      <c r="F40" s="322"/>
      <c r="G40" s="322"/>
      <c r="H40" s="322"/>
      <c r="I40" s="322"/>
      <c r="J40" s="322"/>
    </row>
    <row r="41" spans="1:14" x14ac:dyDescent="0.25">
      <c r="B41" s="38" t="s">
        <v>40</v>
      </c>
      <c r="C41" s="38"/>
      <c r="D41" s="38"/>
      <c r="E41" s="38"/>
      <c r="F41" s="38"/>
      <c r="G41" s="38"/>
      <c r="H41" s="38"/>
      <c r="I41" s="38"/>
      <c r="J41" s="38"/>
    </row>
    <row r="42" spans="1:14" ht="50.25" customHeight="1" x14ac:dyDescent="0.25">
      <c r="B42" s="319" t="s">
        <v>317</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242</v>
      </c>
      <c r="C48" s="300"/>
      <c r="D48" s="300"/>
      <c r="E48" s="300"/>
      <c r="F48" s="300"/>
      <c r="G48" s="300"/>
      <c r="H48" s="300"/>
      <c r="I48" s="300"/>
      <c r="J48" s="300"/>
    </row>
    <row r="49" spans="1:10" x14ac:dyDescent="0.25">
      <c r="A49">
        <v>3</v>
      </c>
      <c r="B49" s="300" t="s">
        <v>223</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62</v>
      </c>
      <c r="C57" s="302"/>
      <c r="D57" s="302"/>
      <c r="E57" s="302"/>
      <c r="F57" s="302"/>
      <c r="G57" s="302"/>
      <c r="H57" s="302"/>
      <c r="I57" s="302"/>
      <c r="J57" s="302"/>
    </row>
    <row r="58" spans="1:10" x14ac:dyDescent="0.25">
      <c r="A58">
        <v>2</v>
      </c>
      <c r="B58" s="302" t="s">
        <v>262</v>
      </c>
      <c r="C58" s="302"/>
      <c r="D58" s="302"/>
      <c r="E58" s="302"/>
      <c r="F58" s="302"/>
      <c r="G58" s="302"/>
      <c r="H58" s="302"/>
      <c r="I58" s="302"/>
      <c r="J58" s="302"/>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SUM(E71:E77)</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SUM(K71:K77)</f>
        <v>88.4</v>
      </c>
    </row>
    <row r="71" spans="1:11" ht="15" customHeight="1" x14ac:dyDescent="0.25">
      <c r="C71" s="174" t="s">
        <v>881</v>
      </c>
      <c r="D71" s="208"/>
      <c r="E71" s="45">
        <v>16</v>
      </c>
      <c r="F71" s="340">
        <v>1</v>
      </c>
      <c r="G71" s="341"/>
      <c r="H71" s="174"/>
      <c r="I71" s="175"/>
      <c r="J71" s="175"/>
      <c r="K71" s="175">
        <f t="shared" ref="K71:K77" si="0">E71*F71</f>
        <v>16</v>
      </c>
    </row>
    <row r="72" spans="1:11" ht="15" customHeight="1" x14ac:dyDescent="0.25">
      <c r="C72" s="174" t="s">
        <v>890</v>
      </c>
      <c r="D72" s="207"/>
      <c r="E72" s="46">
        <v>56</v>
      </c>
      <c r="F72" s="349">
        <v>0.5</v>
      </c>
      <c r="G72" s="350"/>
      <c r="H72" s="174"/>
      <c r="I72" s="175"/>
      <c r="J72" s="175"/>
      <c r="K72" s="175">
        <f t="shared" si="0"/>
        <v>28</v>
      </c>
    </row>
    <row r="73" spans="1:11" ht="15" customHeight="1" x14ac:dyDescent="0.25">
      <c r="C73" s="174" t="s">
        <v>879</v>
      </c>
      <c r="D73" s="207"/>
      <c r="E73" s="46">
        <v>12</v>
      </c>
      <c r="F73" s="349">
        <v>0.75</v>
      </c>
      <c r="G73" s="350"/>
      <c r="H73" s="174"/>
      <c r="I73" s="175"/>
      <c r="J73" s="175"/>
      <c r="K73" s="175">
        <f t="shared" si="0"/>
        <v>9</v>
      </c>
    </row>
    <row r="74" spans="1:11" ht="15" customHeight="1" x14ac:dyDescent="0.25">
      <c r="C74" s="174" t="s">
        <v>874</v>
      </c>
      <c r="D74" s="208"/>
      <c r="E74" s="45">
        <v>54</v>
      </c>
      <c r="F74" s="340">
        <v>0.6</v>
      </c>
      <c r="G74" s="341"/>
      <c r="H74" s="174"/>
      <c r="I74" s="175"/>
      <c r="J74" s="175"/>
      <c r="K74" s="175">
        <f t="shared" si="0"/>
        <v>32.4</v>
      </c>
    </row>
    <row r="75" spans="1:11" ht="15" customHeight="1" x14ac:dyDescent="0.25">
      <c r="C75" s="174" t="s">
        <v>876</v>
      </c>
      <c r="D75" s="207"/>
      <c r="E75" s="46">
        <v>8</v>
      </c>
      <c r="F75" s="349">
        <v>0</v>
      </c>
      <c r="G75" s="350"/>
      <c r="H75" s="174"/>
      <c r="I75" s="175"/>
      <c r="J75" s="175"/>
      <c r="K75" s="175">
        <f t="shared" si="0"/>
        <v>0</v>
      </c>
    </row>
    <row r="76" spans="1:11" ht="15" customHeight="1" x14ac:dyDescent="0.25">
      <c r="C76" s="174" t="s">
        <v>883</v>
      </c>
      <c r="D76" s="208"/>
      <c r="E76" s="45">
        <v>4</v>
      </c>
      <c r="F76" s="340">
        <v>0.75</v>
      </c>
      <c r="G76" s="341"/>
      <c r="H76" s="174"/>
      <c r="I76" s="175"/>
      <c r="J76" s="175"/>
      <c r="K76" s="175">
        <f t="shared" si="0"/>
        <v>3</v>
      </c>
    </row>
    <row r="77" spans="1:11" ht="15" customHeight="1" x14ac:dyDescent="0.25">
      <c r="B77" s="174"/>
      <c r="C77" s="408"/>
      <c r="D77" s="307"/>
      <c r="E77" s="46"/>
      <c r="F77" s="349"/>
      <c r="G77" s="350"/>
      <c r="H77" s="174"/>
      <c r="I77" s="175"/>
      <c r="J77" s="175"/>
      <c r="K77" s="175">
        <f t="shared" si="0"/>
        <v>0</v>
      </c>
    </row>
    <row r="78" spans="1:11" ht="15" customHeight="1" x14ac:dyDescent="0.25">
      <c r="B78" s="52"/>
      <c r="C78" s="52"/>
      <c r="D78" s="52"/>
      <c r="E78" s="52"/>
      <c r="F78" s="52"/>
      <c r="H78" s="43"/>
      <c r="I78" s="43"/>
      <c r="J78" s="43"/>
    </row>
    <row r="79" spans="1:11" x14ac:dyDescent="0.25">
      <c r="A79" s="7"/>
      <c r="B79" s="34" t="s">
        <v>51</v>
      </c>
    </row>
    <row r="80" spans="1:11" x14ac:dyDescent="0.25">
      <c r="B80" s="35" t="s">
        <v>52</v>
      </c>
    </row>
    <row r="81" spans="1:17" x14ac:dyDescent="0.25">
      <c r="C81" s="174" t="s">
        <v>892</v>
      </c>
      <c r="D81" s="178"/>
      <c r="E81" s="178"/>
      <c r="F81" s="178"/>
      <c r="G81" s="178"/>
      <c r="H81" s="178"/>
      <c r="I81" s="178"/>
      <c r="J81" s="178"/>
      <c r="K81" s="178"/>
    </row>
    <row r="82" spans="1:17" x14ac:dyDescent="0.25">
      <c r="C82" s="174" t="s">
        <v>897</v>
      </c>
      <c r="D82" s="178"/>
      <c r="E82" s="178"/>
      <c r="F82" s="178"/>
      <c r="G82" s="178"/>
      <c r="H82" s="178"/>
      <c r="I82" s="178"/>
      <c r="J82" s="178"/>
      <c r="K82" s="178"/>
    </row>
    <row r="83" spans="1:17" x14ac:dyDescent="0.25">
      <c r="C83" s="174" t="s">
        <v>893</v>
      </c>
      <c r="D83" s="178"/>
      <c r="E83" s="178"/>
      <c r="F83" s="178"/>
      <c r="G83" s="178"/>
      <c r="H83" s="178"/>
      <c r="I83" s="178"/>
      <c r="J83" s="178"/>
      <c r="K83" s="178"/>
    </row>
    <row r="84" spans="1:17" x14ac:dyDescent="0.25">
      <c r="C84" s="178"/>
      <c r="D84" s="178"/>
      <c r="E84" s="178"/>
      <c r="F84" s="178"/>
      <c r="G84" s="178"/>
      <c r="H84" s="178"/>
      <c r="I84" s="178"/>
      <c r="J84" s="178"/>
      <c r="K84" s="178"/>
    </row>
    <row r="85" spans="1:17" x14ac:dyDescent="0.25">
      <c r="C85" s="178"/>
      <c r="D85" s="178"/>
      <c r="E85" s="178"/>
      <c r="F85" s="178"/>
      <c r="G85" s="178"/>
      <c r="H85" s="178"/>
      <c r="I85" s="178"/>
      <c r="J85" s="178"/>
      <c r="K85" s="178"/>
    </row>
    <row r="87" spans="1:17" x14ac:dyDescent="0.25">
      <c r="A87" s="7"/>
      <c r="B87" s="34" t="s">
        <v>53</v>
      </c>
    </row>
    <row r="88" spans="1:17" ht="15" customHeight="1" x14ac:dyDescent="0.25">
      <c r="B88" s="314" t="s">
        <v>54</v>
      </c>
      <c r="C88" s="314"/>
      <c r="D88" s="314"/>
      <c r="E88" s="314"/>
      <c r="F88" s="314"/>
      <c r="G88" s="314"/>
      <c r="H88" s="314"/>
    </row>
    <row r="89" spans="1:17" ht="15" customHeight="1" x14ac:dyDescent="0.25">
      <c r="B89" s="52"/>
      <c r="C89" s="52"/>
      <c r="D89" s="52"/>
      <c r="E89" s="52"/>
      <c r="F89" s="52"/>
      <c r="G89" s="52"/>
      <c r="H89" s="52"/>
    </row>
    <row r="90" spans="1:17" ht="15" customHeight="1" x14ac:dyDescent="0.25">
      <c r="B90" s="52"/>
      <c r="C90" s="309" t="s">
        <v>55</v>
      </c>
      <c r="D90" s="310"/>
      <c r="E90" s="309" t="s">
        <v>56</v>
      </c>
      <c r="F90" s="310"/>
      <c r="G90" s="309" t="s">
        <v>57</v>
      </c>
      <c r="H90" s="311"/>
      <c r="I90" s="310"/>
      <c r="J90" s="52"/>
    </row>
    <row r="91" spans="1:17" ht="15" customHeight="1" x14ac:dyDescent="0.25">
      <c r="C91" s="199" t="s">
        <v>902</v>
      </c>
      <c r="D91" s="208"/>
      <c r="E91" s="303">
        <v>20</v>
      </c>
      <c r="F91" s="304"/>
      <c r="G91" s="303">
        <v>60</v>
      </c>
      <c r="H91" s="305"/>
      <c r="I91" s="304"/>
      <c r="J91" s="52"/>
    </row>
    <row r="92" spans="1:17" ht="15" customHeight="1" x14ac:dyDescent="0.25">
      <c r="C92" s="199" t="s">
        <v>896</v>
      </c>
      <c r="D92" s="208"/>
      <c r="E92" s="303">
        <v>50</v>
      </c>
      <c r="F92" s="304"/>
      <c r="G92" s="303">
        <v>70</v>
      </c>
      <c r="H92" s="305"/>
      <c r="I92" s="304"/>
      <c r="J92" s="52"/>
    </row>
    <row r="93" spans="1:17" ht="15" customHeight="1" x14ac:dyDescent="0.25">
      <c r="C93" s="199" t="s">
        <v>900</v>
      </c>
      <c r="D93" s="207"/>
      <c r="E93" s="306">
        <v>10</v>
      </c>
      <c r="F93" s="307"/>
      <c r="G93" s="306">
        <v>20</v>
      </c>
      <c r="H93" s="308"/>
      <c r="I93" s="307"/>
      <c r="J93" s="52"/>
    </row>
    <row r="94" spans="1:17" ht="15" customHeight="1" x14ac:dyDescent="0.25">
      <c r="B94" s="52"/>
      <c r="C94" s="303"/>
      <c r="D94" s="304"/>
      <c r="E94" s="303"/>
      <c r="F94" s="304"/>
      <c r="G94" s="303"/>
      <c r="H94" s="305"/>
      <c r="I94" s="304"/>
      <c r="J94" s="52"/>
    </row>
    <row r="95" spans="1:17" ht="15" customHeight="1" x14ac:dyDescent="0.25">
      <c r="B95" s="52"/>
      <c r="C95" s="306"/>
      <c r="D95" s="307"/>
      <c r="E95" s="306"/>
      <c r="F95" s="307"/>
      <c r="G95" s="306"/>
      <c r="H95" s="308"/>
      <c r="I95" s="307"/>
      <c r="J95" s="52"/>
      <c r="O95" s="47"/>
      <c r="P95" s="48"/>
      <c r="Q95" s="47"/>
    </row>
    <row r="96" spans="1:17" ht="15" customHeight="1" x14ac:dyDescent="0.25">
      <c r="B96" s="52"/>
      <c r="C96" s="303"/>
      <c r="D96" s="304"/>
      <c r="E96" s="303"/>
      <c r="F96" s="304"/>
      <c r="G96" s="303"/>
      <c r="H96" s="305"/>
      <c r="I96" s="304"/>
      <c r="J96" s="52"/>
    </row>
    <row r="97" spans="2:10" ht="15" customHeight="1" x14ac:dyDescent="0.25">
      <c r="B97" s="52"/>
      <c r="C97" s="306"/>
      <c r="D97" s="307"/>
      <c r="E97" s="306"/>
      <c r="F97" s="307"/>
      <c r="G97" s="306"/>
      <c r="H97" s="308"/>
      <c r="I97" s="307"/>
      <c r="J97" s="52"/>
    </row>
    <row r="98" spans="2:10" x14ac:dyDescent="0.25">
      <c r="D98" s="49"/>
    </row>
  </sheetData>
  <sheetProtection password="C6A8" sheet="1" objects="1" scenarios="1"/>
  <mergeCells count="63">
    <mergeCell ref="B11:D11"/>
    <mergeCell ref="H11:J11"/>
    <mergeCell ref="A1:J1"/>
    <mergeCell ref="E3:J4"/>
    <mergeCell ref="C7:J7"/>
    <mergeCell ref="C8:J8"/>
    <mergeCell ref="C9:J9"/>
    <mergeCell ref="B65:J65"/>
    <mergeCell ref="B42:J42"/>
    <mergeCell ref="G12:J12"/>
    <mergeCell ref="B15:B16"/>
    <mergeCell ref="B26:J26"/>
    <mergeCell ref="B27:J27"/>
    <mergeCell ref="B28:J28"/>
    <mergeCell ref="B29:J29"/>
    <mergeCell ref="B30:J30"/>
    <mergeCell ref="B31:J31"/>
    <mergeCell ref="B32:J32"/>
    <mergeCell ref="B38:J38"/>
    <mergeCell ref="B40:J40"/>
    <mergeCell ref="B52:J52"/>
    <mergeCell ref="B53:J53"/>
    <mergeCell ref="B54:J54"/>
    <mergeCell ref="B57:J57"/>
    <mergeCell ref="B58:J58"/>
    <mergeCell ref="B47:J47"/>
    <mergeCell ref="B48:J48"/>
    <mergeCell ref="B49:J49"/>
    <mergeCell ref="B50:J50"/>
    <mergeCell ref="B51:J51"/>
    <mergeCell ref="C70:D70"/>
    <mergeCell ref="F70:G70"/>
    <mergeCell ref="F71:G71"/>
    <mergeCell ref="F72:G72"/>
    <mergeCell ref="B68:J68"/>
    <mergeCell ref="F75:G75"/>
    <mergeCell ref="F76:G76"/>
    <mergeCell ref="C77:D77"/>
    <mergeCell ref="F77:G77"/>
    <mergeCell ref="F73:G73"/>
    <mergeCell ref="F74:G74"/>
    <mergeCell ref="E92:F92"/>
    <mergeCell ref="G92:I92"/>
    <mergeCell ref="E91:F91"/>
    <mergeCell ref="G91:I91"/>
    <mergeCell ref="B88:H88"/>
    <mergeCell ref="C90:D90"/>
    <mergeCell ref="E90:F90"/>
    <mergeCell ref="G90:I90"/>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1:C93">
      <formula1>eval</formula1>
    </dataValidation>
    <dataValidation type="list" allowBlank="1" showInputMessage="1" showErrorMessage="1" sqref="B77 C71:C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23553"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23553" r:id="rId4" name="CheckBox1"/>
      </mc:Fallback>
    </mc:AlternateContent>
    <mc:AlternateContent xmlns:mc="http://schemas.openxmlformats.org/markup-compatibility/2006">
      <mc:Choice Requires="x14">
        <control shapeId="23554"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23554" r:id="rId6" name="CheckBox2"/>
      </mc:Fallback>
    </mc:AlternateContent>
    <mc:AlternateContent xmlns:mc="http://schemas.openxmlformats.org/markup-compatibility/2006">
      <mc:Choice Requires="x14">
        <control shapeId="23555"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355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55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55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559"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3560"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3561"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3562"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23563"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23564"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3565"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23566"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dimension ref="A1:Q99"/>
  <sheetViews>
    <sheetView topLeftCell="A64" workbookViewId="0">
      <selection activeCell="C82" sqref="C82"/>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547</v>
      </c>
      <c r="D3" s="4" t="s">
        <v>2</v>
      </c>
      <c r="E3" s="326" t="s">
        <v>548</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549</v>
      </c>
      <c r="D7" s="328"/>
      <c r="E7" s="328"/>
      <c r="F7" s="328"/>
      <c r="G7" s="328"/>
      <c r="H7" s="328"/>
      <c r="I7" s="328"/>
      <c r="J7" s="328"/>
      <c r="P7" s="5" t="s">
        <v>10</v>
      </c>
    </row>
    <row r="8" spans="1:16" ht="15.75" x14ac:dyDescent="0.25">
      <c r="B8" s="1" t="s">
        <v>11</v>
      </c>
      <c r="C8" s="328" t="s">
        <v>550</v>
      </c>
      <c r="D8" s="328"/>
      <c r="E8" s="328"/>
      <c r="F8" s="328"/>
      <c r="G8" s="328"/>
      <c r="H8" s="328"/>
      <c r="I8" s="328"/>
      <c r="J8" s="328"/>
      <c r="M8" s="161"/>
      <c r="N8" s="161"/>
      <c r="O8" s="161"/>
      <c r="P8" s="5" t="s">
        <v>12</v>
      </c>
    </row>
    <row r="9" spans="1:16" ht="15.75" x14ac:dyDescent="0.25">
      <c r="B9" s="1" t="s">
        <v>13</v>
      </c>
      <c r="C9" s="328" t="s">
        <v>551</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12</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188</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v>6</v>
      </c>
      <c r="G16" s="112" t="s">
        <v>23</v>
      </c>
      <c r="H16" s="24"/>
      <c r="J16" s="18"/>
      <c r="L16" s="21"/>
      <c r="M16" s="15"/>
      <c r="N16" s="22"/>
      <c r="O16" s="15"/>
      <c r="P16" s="161"/>
    </row>
    <row r="17" spans="1:16" x14ac:dyDescent="0.25">
      <c r="B17" s="25"/>
      <c r="D17" s="26" t="s">
        <v>24</v>
      </c>
      <c r="E17" s="27">
        <v>6</v>
      </c>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866</v>
      </c>
      <c r="C19" s="72">
        <v>12</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299" t="s">
        <v>236</v>
      </c>
      <c r="C26" s="300"/>
      <c r="D26" s="300"/>
      <c r="E26" s="300"/>
      <c r="F26" s="300"/>
      <c r="G26" s="300"/>
      <c r="H26" s="300"/>
      <c r="I26" s="300"/>
      <c r="J26" s="300"/>
      <c r="L26" s="36"/>
      <c r="N26" s="36"/>
    </row>
    <row r="27" spans="1:16" s="31" customFormat="1" x14ac:dyDescent="0.25">
      <c r="A27" s="174">
        <v>2</v>
      </c>
      <c r="B27" s="299" t="s">
        <v>64</v>
      </c>
      <c r="C27" s="300"/>
      <c r="D27" s="300"/>
      <c r="E27" s="300"/>
      <c r="F27" s="300"/>
      <c r="G27" s="300"/>
      <c r="H27" s="300"/>
      <c r="I27" s="300"/>
      <c r="J27" s="300"/>
      <c r="L27" s="36"/>
      <c r="N27" s="36"/>
    </row>
    <row r="28" spans="1:16" s="31" customFormat="1" x14ac:dyDescent="0.25">
      <c r="A28" s="174">
        <v>3</v>
      </c>
      <c r="B28" s="299" t="s">
        <v>115</v>
      </c>
      <c r="C28" s="300"/>
      <c r="D28" s="300"/>
      <c r="E28" s="300"/>
      <c r="F28" s="300"/>
      <c r="G28" s="300"/>
      <c r="H28" s="300"/>
      <c r="I28" s="300"/>
      <c r="J28" s="300"/>
      <c r="L28" s="36"/>
      <c r="N28" s="36"/>
    </row>
    <row r="29" spans="1:16" s="31" customFormat="1" x14ac:dyDescent="0.25">
      <c r="A29" s="174">
        <v>4</v>
      </c>
      <c r="B29" s="299" t="s">
        <v>404</v>
      </c>
      <c r="C29" s="300"/>
      <c r="D29" s="300"/>
      <c r="E29" s="300"/>
      <c r="F29" s="300"/>
      <c r="G29" s="300"/>
      <c r="H29" s="300"/>
      <c r="I29" s="300"/>
      <c r="J29" s="300"/>
      <c r="L29" s="36"/>
      <c r="N29" s="36"/>
    </row>
    <row r="30" spans="1:16" s="31" customFormat="1" x14ac:dyDescent="0.25">
      <c r="A30" s="174">
        <v>5</v>
      </c>
      <c r="B30" s="301" t="s">
        <v>552</v>
      </c>
      <c r="C30" s="300"/>
      <c r="D30" s="300"/>
      <c r="E30" s="300"/>
      <c r="F30" s="300"/>
      <c r="G30" s="300"/>
      <c r="H30" s="300"/>
      <c r="I30" s="300"/>
      <c r="J30" s="300"/>
      <c r="L30" s="36"/>
      <c r="N30" s="36"/>
    </row>
    <row r="31" spans="1:16" s="31" customFormat="1" x14ac:dyDescent="0.25">
      <c r="A31" s="174">
        <v>6</v>
      </c>
      <c r="B31" s="317"/>
      <c r="C31" s="317"/>
      <c r="D31" s="317"/>
      <c r="E31" s="317"/>
      <c r="F31" s="317"/>
      <c r="G31" s="317"/>
      <c r="H31" s="317"/>
      <c r="I31" s="317"/>
      <c r="J31" s="317"/>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35.25" customHeight="1" x14ac:dyDescent="0.25">
      <c r="B38" s="319" t="s">
        <v>553</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33" customHeight="1" x14ac:dyDescent="0.25">
      <c r="B40" s="319" t="s">
        <v>554</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30.75" customHeight="1" x14ac:dyDescent="0.25">
      <c r="B42" s="319" t="s">
        <v>555</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556</v>
      </c>
      <c r="H46" s="42"/>
      <c r="I46" s="42"/>
      <c r="J46" s="42"/>
    </row>
    <row r="47" spans="1:14" ht="15" customHeight="1" x14ac:dyDescent="0.25">
      <c r="A47" s="174">
        <v>1</v>
      </c>
      <c r="B47" s="299" t="s">
        <v>533</v>
      </c>
      <c r="C47" s="300"/>
      <c r="D47" s="300"/>
      <c r="E47" s="300"/>
      <c r="F47" s="300"/>
      <c r="G47" s="300"/>
      <c r="H47" s="300"/>
      <c r="I47" s="300"/>
      <c r="J47" s="300"/>
    </row>
    <row r="48" spans="1:14" x14ac:dyDescent="0.25">
      <c r="A48" s="174">
        <v>2</v>
      </c>
      <c r="B48" s="299" t="s">
        <v>59</v>
      </c>
      <c r="C48" s="300"/>
      <c r="D48" s="300"/>
      <c r="E48" s="300"/>
      <c r="F48" s="300"/>
      <c r="G48" s="300"/>
      <c r="H48" s="300"/>
      <c r="I48" s="300"/>
      <c r="J48" s="300"/>
    </row>
    <row r="49" spans="1:10" x14ac:dyDescent="0.25">
      <c r="A49" s="174">
        <v>3</v>
      </c>
      <c r="B49" s="299" t="s">
        <v>60</v>
      </c>
      <c r="C49" s="300"/>
      <c r="D49" s="300"/>
      <c r="E49" s="300"/>
      <c r="F49" s="300"/>
      <c r="G49" s="300"/>
      <c r="H49" s="300"/>
      <c r="I49" s="300"/>
      <c r="J49" s="300"/>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x14ac:dyDescent="0.25">
      <c r="A57" s="174">
        <v>1</v>
      </c>
      <c r="B57" s="318"/>
      <c r="C57" s="318"/>
      <c r="D57" s="318"/>
      <c r="E57" s="318"/>
      <c r="F57" s="318"/>
      <c r="G57" s="318"/>
      <c r="H57" s="318"/>
      <c r="I57" s="318"/>
      <c r="J57" s="318"/>
    </row>
    <row r="58" spans="1:10" x14ac:dyDescent="0.25">
      <c r="A58" s="174">
        <v>2</v>
      </c>
      <c r="B58" s="187"/>
      <c r="C58" s="187"/>
      <c r="D58" s="187"/>
      <c r="E58" s="187"/>
      <c r="F58" s="187"/>
      <c r="G58" s="187"/>
      <c r="H58" s="187"/>
      <c r="I58" s="187"/>
      <c r="J58" s="187"/>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H69" s="184">
        <f>SUM(E71:E77)</f>
        <v>300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SUM(K71:K77)</f>
        <v>87.1</v>
      </c>
    </row>
    <row r="71" spans="1:11" ht="15" customHeight="1" x14ac:dyDescent="0.25">
      <c r="C71" s="174" t="s">
        <v>890</v>
      </c>
      <c r="D71" s="197"/>
      <c r="E71" s="45">
        <v>247</v>
      </c>
      <c r="F71" s="312">
        <v>0.3</v>
      </c>
      <c r="G71" s="304"/>
      <c r="I71" s="175"/>
      <c r="J71" s="175"/>
      <c r="K71" s="175">
        <f t="shared" ref="K71:K77" si="0">E71*F71</f>
        <v>74.099999999999994</v>
      </c>
    </row>
    <row r="72" spans="1:11" ht="15" customHeight="1" x14ac:dyDescent="0.25">
      <c r="C72" s="174" t="s">
        <v>882</v>
      </c>
      <c r="D72" s="197"/>
      <c r="E72" s="45">
        <v>10</v>
      </c>
      <c r="F72" s="303">
        <v>0</v>
      </c>
      <c r="G72" s="304"/>
      <c r="I72" s="175"/>
      <c r="J72" s="175"/>
      <c r="K72" s="175">
        <f t="shared" si="0"/>
        <v>0</v>
      </c>
    </row>
    <row r="73" spans="1:11" ht="15" customHeight="1" x14ac:dyDescent="0.25">
      <c r="C73" s="174" t="s">
        <v>874</v>
      </c>
      <c r="D73" s="196"/>
      <c r="E73" s="46">
        <v>40</v>
      </c>
      <c r="F73" s="313">
        <v>0.25</v>
      </c>
      <c r="G73" s="307"/>
      <c r="I73" s="175"/>
      <c r="J73" s="175"/>
      <c r="K73" s="175">
        <f t="shared" si="0"/>
        <v>10</v>
      </c>
    </row>
    <row r="74" spans="1:11" ht="15" customHeight="1" x14ac:dyDescent="0.25">
      <c r="C74" s="174" t="s">
        <v>883</v>
      </c>
      <c r="D74" s="197"/>
      <c r="E74" s="45">
        <v>3</v>
      </c>
      <c r="F74" s="312">
        <v>1</v>
      </c>
      <c r="G74" s="304"/>
      <c r="I74" s="175"/>
      <c r="J74" s="175"/>
      <c r="K74" s="175">
        <f t="shared" si="0"/>
        <v>3</v>
      </c>
    </row>
    <row r="75" spans="1:11" ht="15" customHeight="1" x14ac:dyDescent="0.25">
      <c r="C75" s="306"/>
      <c r="D75" s="307"/>
      <c r="E75" s="46"/>
      <c r="F75" s="306"/>
      <c r="G75" s="307"/>
      <c r="I75" s="175"/>
      <c r="J75" s="175"/>
      <c r="K75" s="175">
        <f t="shared" si="0"/>
        <v>0</v>
      </c>
    </row>
    <row r="76" spans="1:11" ht="15" customHeight="1" x14ac:dyDescent="0.25">
      <c r="C76" s="303"/>
      <c r="D76" s="304"/>
      <c r="E76" s="45"/>
      <c r="F76" s="303"/>
      <c r="G76" s="304"/>
      <c r="I76" s="175"/>
      <c r="J76" s="175"/>
      <c r="K76" s="175">
        <f t="shared" si="0"/>
        <v>0</v>
      </c>
    </row>
    <row r="77" spans="1:11" ht="15" customHeight="1" x14ac:dyDescent="0.25">
      <c r="C77" s="306"/>
      <c r="D77" s="307"/>
      <c r="E77" s="46"/>
      <c r="F77" s="306"/>
      <c r="G77" s="307"/>
      <c r="I77" s="175"/>
      <c r="J77" s="175"/>
      <c r="K77" s="175">
        <f t="shared" si="0"/>
        <v>0</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7" x14ac:dyDescent="0.25">
      <c r="C81" s="174" t="s">
        <v>891</v>
      </c>
      <c r="D81" s="190"/>
      <c r="E81" s="190"/>
      <c r="F81" s="190"/>
      <c r="G81" s="190"/>
      <c r="H81" s="190"/>
      <c r="I81" s="190"/>
      <c r="J81" s="190"/>
    </row>
    <row r="82" spans="1:17" x14ac:dyDescent="0.25">
      <c r="C82" s="174" t="s">
        <v>892</v>
      </c>
      <c r="D82" s="190"/>
      <c r="E82" s="190"/>
      <c r="F82" s="190"/>
      <c r="G82" s="190"/>
      <c r="H82" s="190"/>
      <c r="I82" s="190"/>
      <c r="J82" s="190"/>
    </row>
    <row r="83" spans="1:17" x14ac:dyDescent="0.25">
      <c r="C83" s="174" t="s">
        <v>893</v>
      </c>
      <c r="D83" s="190"/>
      <c r="E83" s="190"/>
      <c r="F83" s="190"/>
      <c r="G83" s="190"/>
      <c r="H83" s="190"/>
      <c r="I83" s="190"/>
      <c r="J83" s="190"/>
    </row>
    <row r="84" spans="1:17" x14ac:dyDescent="0.25">
      <c r="C84" s="174" t="s">
        <v>894</v>
      </c>
      <c r="D84" s="190"/>
      <c r="E84" s="190"/>
      <c r="F84" s="190"/>
      <c r="G84" s="190"/>
      <c r="H84" s="190"/>
      <c r="I84" s="190"/>
      <c r="J84" s="190"/>
    </row>
    <row r="85" spans="1:17" x14ac:dyDescent="0.25">
      <c r="C85" s="189"/>
      <c r="D85" s="190"/>
      <c r="E85" s="190"/>
      <c r="F85" s="190"/>
      <c r="G85" s="190"/>
      <c r="H85" s="190"/>
      <c r="I85" s="190"/>
      <c r="J85" s="190"/>
    </row>
    <row r="86" spans="1:17" x14ac:dyDescent="0.25">
      <c r="C86" s="189"/>
      <c r="D86" s="190"/>
      <c r="E86" s="190"/>
      <c r="F86" s="190"/>
      <c r="G86" s="190"/>
      <c r="H86" s="190"/>
      <c r="I86" s="190"/>
      <c r="J86" s="190"/>
    </row>
    <row r="88" spans="1:17" x14ac:dyDescent="0.25">
      <c r="A88" s="7"/>
      <c r="B88" s="171" t="s">
        <v>53</v>
      </c>
    </row>
    <row r="89" spans="1:17" ht="15" customHeight="1" x14ac:dyDescent="0.25">
      <c r="B89" s="314" t="s">
        <v>54</v>
      </c>
      <c r="C89" s="314"/>
      <c r="D89" s="314"/>
      <c r="E89" s="314"/>
      <c r="F89" s="314"/>
      <c r="G89" s="314"/>
      <c r="H89" s="314"/>
    </row>
    <row r="90" spans="1:17" ht="15" customHeight="1" x14ac:dyDescent="0.25">
      <c r="B90" s="184"/>
      <c r="C90" s="184"/>
      <c r="D90" s="184"/>
      <c r="E90" s="184"/>
      <c r="F90" s="184"/>
      <c r="G90" s="184"/>
      <c r="H90" s="184"/>
    </row>
    <row r="91" spans="1:17" ht="15" customHeight="1" x14ac:dyDescent="0.25">
      <c r="B91" s="184"/>
      <c r="C91" s="309" t="s">
        <v>55</v>
      </c>
      <c r="D91" s="310"/>
      <c r="E91" s="309" t="s">
        <v>56</v>
      </c>
      <c r="F91" s="310"/>
      <c r="G91" s="309" t="s">
        <v>57</v>
      </c>
      <c r="H91" s="311"/>
      <c r="I91" s="310"/>
      <c r="J91" s="184"/>
    </row>
    <row r="92" spans="1:17" ht="15" customHeight="1" x14ac:dyDescent="0.25">
      <c r="C92" s="199" t="s">
        <v>895</v>
      </c>
      <c r="D92" s="197"/>
      <c r="E92" s="303">
        <v>40</v>
      </c>
      <c r="F92" s="304"/>
      <c r="G92" s="303">
        <v>80</v>
      </c>
      <c r="H92" s="305"/>
      <c r="I92" s="304"/>
      <c r="J92" s="184"/>
    </row>
    <row r="93" spans="1:17" ht="15" customHeight="1" x14ac:dyDescent="0.25">
      <c r="C93" s="199" t="s">
        <v>907</v>
      </c>
      <c r="D93" s="196"/>
      <c r="E93" s="306">
        <v>20</v>
      </c>
      <c r="F93" s="307"/>
      <c r="G93" s="306">
        <v>40</v>
      </c>
      <c r="H93" s="308"/>
      <c r="I93" s="307"/>
      <c r="J93" s="184"/>
    </row>
    <row r="94" spans="1:17" ht="15" customHeight="1" x14ac:dyDescent="0.25">
      <c r="C94" s="199" t="s">
        <v>896</v>
      </c>
      <c r="D94" s="196"/>
      <c r="E94" s="306">
        <v>5</v>
      </c>
      <c r="F94" s="307"/>
      <c r="G94" s="306">
        <v>15</v>
      </c>
      <c r="H94" s="308"/>
      <c r="I94" s="307"/>
      <c r="J94" s="184"/>
    </row>
    <row r="95" spans="1:17" ht="15" customHeight="1" x14ac:dyDescent="0.25">
      <c r="B95" s="184"/>
      <c r="C95" s="303"/>
      <c r="D95" s="304"/>
      <c r="E95" s="303"/>
      <c r="F95" s="304"/>
      <c r="G95" s="303"/>
      <c r="H95" s="305"/>
      <c r="I95" s="304"/>
      <c r="J95" s="184"/>
    </row>
    <row r="96" spans="1:17" ht="15" customHeight="1" x14ac:dyDescent="0.25">
      <c r="B96" s="184"/>
      <c r="C96" s="306"/>
      <c r="D96" s="307"/>
      <c r="E96" s="306"/>
      <c r="F96" s="307"/>
      <c r="G96" s="306"/>
      <c r="H96" s="308"/>
      <c r="I96" s="307"/>
      <c r="J96" s="184"/>
      <c r="O96" s="47"/>
      <c r="P96" s="48"/>
      <c r="Q96" s="47"/>
    </row>
    <row r="97" spans="2:10" ht="15" customHeight="1" x14ac:dyDescent="0.25">
      <c r="B97" s="184"/>
      <c r="C97" s="303"/>
      <c r="D97" s="304"/>
      <c r="E97" s="303"/>
      <c r="F97" s="304"/>
      <c r="G97" s="303"/>
      <c r="H97" s="305"/>
      <c r="I97" s="304"/>
      <c r="J97" s="184"/>
    </row>
    <row r="98" spans="2:10" ht="15" customHeight="1" x14ac:dyDescent="0.25">
      <c r="B98" s="184"/>
      <c r="C98" s="306"/>
      <c r="D98" s="307"/>
      <c r="E98" s="306"/>
      <c r="F98" s="307"/>
      <c r="G98" s="306"/>
      <c r="H98" s="308"/>
      <c r="I98" s="307"/>
      <c r="J98" s="184"/>
    </row>
    <row r="99" spans="2:10" x14ac:dyDescent="0.25">
      <c r="D99" s="49"/>
    </row>
  </sheetData>
  <sheetProtection password="C6A8" sheet="1" objects="1" scenarios="1"/>
  <mergeCells count="6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5:B77 C71:C74">
      <formula1>act</formula1>
    </dataValidation>
    <dataValidation type="list" allowBlank="1" showInputMessage="1" showErrorMessage="1" sqref="B85:B86 C81:C84">
      <formula1>metdoc</formula1>
    </dataValidation>
    <dataValidation type="list" allowBlank="1" showInputMessage="1" showErrorMessage="1" sqref="B95:B98 C92:C94">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099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99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99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9925" r:id="rId8"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09926" r:id="rId9"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2</xdr:col>
                    <xdr:colOff>942975</xdr:colOff>
                    <xdr:row>12</xdr:row>
                    <xdr:rowOff>9525</xdr:rowOff>
                  </from>
                  <to>
                    <xdr:col>3</xdr:col>
                    <xdr:colOff>333375</xdr:colOff>
                    <xdr:row>13</xdr:row>
                    <xdr:rowOff>19050</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pageSetUpPr fitToPage="1"/>
  </sheetPr>
  <dimension ref="A1:Q100"/>
  <sheetViews>
    <sheetView topLeftCell="A64" workbookViewId="0">
      <selection activeCell="C92" sqref="C92:C94"/>
    </sheetView>
  </sheetViews>
  <sheetFormatPr defaultColWidth="8.5703125" defaultRowHeight="15" x14ac:dyDescent="0.25"/>
  <cols>
    <col min="1" max="1" width="3" bestFit="1" customWidth="1"/>
    <col min="2" max="2" width="23.5703125" customWidth="1"/>
    <col min="3" max="3" width="14.42578125" customWidth="1"/>
    <col min="4" max="4" width="18.85546875" customWidth="1"/>
    <col min="5" max="5" width="16.5703125" customWidth="1"/>
    <col min="6" max="6" width="4.42578125" customWidth="1"/>
    <col min="7" max="7" width="21.42578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310</v>
      </c>
      <c r="D3" s="4" t="s">
        <v>2</v>
      </c>
      <c r="E3" s="326" t="s">
        <v>311</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331</v>
      </c>
      <c r="D7" s="328"/>
      <c r="E7" s="328"/>
      <c r="F7" s="328"/>
      <c r="G7" s="328"/>
      <c r="H7" s="328"/>
      <c r="I7" s="328"/>
      <c r="J7" s="328"/>
      <c r="P7" s="5" t="s">
        <v>10</v>
      </c>
    </row>
    <row r="8" spans="1:16" ht="15.75" x14ac:dyDescent="0.25">
      <c r="B8" s="1" t="s">
        <v>11</v>
      </c>
      <c r="C8" s="328" t="s">
        <v>332</v>
      </c>
      <c r="D8" s="328"/>
      <c r="E8" s="328"/>
      <c r="F8" s="328"/>
      <c r="G8" s="328"/>
      <c r="H8" s="328"/>
      <c r="I8" s="328"/>
      <c r="J8" s="328"/>
      <c r="M8" s="9"/>
      <c r="N8" s="9"/>
      <c r="O8" s="9"/>
      <c r="P8" s="5" t="s">
        <v>12</v>
      </c>
    </row>
    <row r="9" spans="1:16" ht="15.75" x14ac:dyDescent="0.25">
      <c r="B9" s="1" t="s">
        <v>13</v>
      </c>
      <c r="C9" s="328" t="s">
        <v>818</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c r="J18" s="18"/>
      <c r="L18" s="21"/>
      <c r="M18" s="9"/>
      <c r="N18" s="22"/>
      <c r="O18" s="15"/>
      <c r="P18" s="9"/>
    </row>
    <row r="19" spans="1:16" x14ac:dyDescent="0.25">
      <c r="B19" s="158"/>
      <c r="C19" s="72"/>
      <c r="D19" s="26" t="s">
        <v>28</v>
      </c>
      <c r="E19" s="27">
        <v>6</v>
      </c>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333</v>
      </c>
      <c r="C26" s="300"/>
      <c r="D26" s="300"/>
      <c r="E26" s="300"/>
      <c r="F26" s="300"/>
      <c r="G26" s="300"/>
      <c r="H26" s="300"/>
      <c r="I26" s="300"/>
      <c r="J26" s="300"/>
      <c r="L26" s="36"/>
      <c r="N26" s="36"/>
    </row>
    <row r="27" spans="1:16" s="31" customFormat="1" x14ac:dyDescent="0.25">
      <c r="A27">
        <v>2</v>
      </c>
      <c r="B27" s="300" t="s">
        <v>287</v>
      </c>
      <c r="C27" s="300"/>
      <c r="D27" s="300"/>
      <c r="E27" s="300"/>
      <c r="F27" s="300"/>
      <c r="G27" s="300"/>
      <c r="H27" s="300"/>
      <c r="I27" s="300"/>
      <c r="J27" s="300"/>
      <c r="L27" s="36"/>
      <c r="N27" s="36"/>
    </row>
    <row r="28" spans="1:16" s="31" customFormat="1" x14ac:dyDescent="0.25">
      <c r="A28">
        <v>3</v>
      </c>
      <c r="B28" s="300" t="s">
        <v>334</v>
      </c>
      <c r="C28" s="300"/>
      <c r="D28" s="300"/>
      <c r="E28" s="300"/>
      <c r="F28" s="300"/>
      <c r="G28" s="300"/>
      <c r="H28" s="300"/>
      <c r="I28" s="300"/>
      <c r="J28" s="300"/>
      <c r="L28" s="36"/>
      <c r="N28" s="36"/>
    </row>
    <row r="29" spans="1:16" s="31" customFormat="1" x14ac:dyDescent="0.25">
      <c r="A29">
        <v>4</v>
      </c>
      <c r="B29" s="300" t="s">
        <v>68</v>
      </c>
      <c r="C29" s="300"/>
      <c r="D29" s="300"/>
      <c r="E29" s="300"/>
      <c r="F29" s="300"/>
      <c r="G29" s="300"/>
      <c r="H29" s="300"/>
      <c r="I29" s="300"/>
      <c r="J29" s="300"/>
      <c r="L29" s="36"/>
      <c r="N29" s="36"/>
    </row>
    <row r="30" spans="1:16" s="31" customFormat="1" x14ac:dyDescent="0.25">
      <c r="A30">
        <v>5</v>
      </c>
      <c r="B30" s="300" t="s">
        <v>335</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35.25" customHeight="1" x14ac:dyDescent="0.25">
      <c r="B38" s="319" t="s">
        <v>336</v>
      </c>
      <c r="C38" s="319"/>
      <c r="D38" s="319"/>
      <c r="E38" s="319"/>
      <c r="F38" s="319"/>
      <c r="G38" s="319"/>
      <c r="H38" s="319"/>
      <c r="I38" s="319"/>
      <c r="J38" s="319"/>
    </row>
    <row r="39" spans="1:14" x14ac:dyDescent="0.25">
      <c r="B39" s="38" t="s">
        <v>39</v>
      </c>
      <c r="C39" s="38"/>
      <c r="D39" s="38"/>
      <c r="E39" s="38"/>
      <c r="F39" s="38"/>
      <c r="G39" s="38"/>
      <c r="H39" s="38"/>
      <c r="I39" s="38"/>
      <c r="J39" s="38"/>
    </row>
    <row r="40" spans="1:14" ht="39.75" customHeight="1" x14ac:dyDescent="0.25">
      <c r="B40" s="319" t="s">
        <v>337</v>
      </c>
      <c r="C40" s="322"/>
      <c r="D40" s="322"/>
      <c r="E40" s="322"/>
      <c r="F40" s="322"/>
      <c r="G40" s="322"/>
      <c r="H40" s="322"/>
      <c r="I40" s="322"/>
      <c r="J40" s="322"/>
    </row>
    <row r="41" spans="1:14" x14ac:dyDescent="0.25">
      <c r="B41" s="38" t="s">
        <v>40</v>
      </c>
      <c r="C41" s="38"/>
      <c r="D41" s="38"/>
      <c r="E41" s="38"/>
      <c r="F41" s="38"/>
      <c r="G41" s="38"/>
      <c r="H41" s="38"/>
      <c r="I41" s="38"/>
      <c r="J41" s="38"/>
    </row>
    <row r="42" spans="1:14" ht="30" customHeight="1" x14ac:dyDescent="0.25">
      <c r="B42" s="319" t="s">
        <v>819</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292</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62</v>
      </c>
      <c r="C57" s="302"/>
      <c r="D57" s="302"/>
      <c r="E57" s="302"/>
      <c r="F57" s="302"/>
      <c r="G57" s="302"/>
      <c r="H57" s="302"/>
      <c r="I57" s="302"/>
      <c r="J57" s="302"/>
    </row>
    <row r="58" spans="1:10" x14ac:dyDescent="0.25">
      <c r="A58">
        <v>2</v>
      </c>
      <c r="B58" s="302" t="s">
        <v>63</v>
      </c>
      <c r="C58" s="302"/>
      <c r="D58" s="302"/>
      <c r="E58" s="302"/>
      <c r="F58" s="302"/>
      <c r="G58" s="302"/>
      <c r="H58" s="302"/>
      <c r="I58" s="302"/>
      <c r="J58" s="302"/>
    </row>
    <row r="59" spans="1:10" x14ac:dyDescent="0.25">
      <c r="A59">
        <v>3</v>
      </c>
      <c r="B59" s="302" t="s">
        <v>338</v>
      </c>
      <c r="C59" s="302"/>
      <c r="D59" s="302"/>
      <c r="E59" s="302"/>
      <c r="F59" s="302"/>
      <c r="G59" s="302"/>
      <c r="H59" s="302"/>
      <c r="I59" s="302"/>
      <c r="J59" s="302"/>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SUM(E71:E78)</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SUM(K71:K78)</f>
        <v>123</v>
      </c>
    </row>
    <row r="71" spans="1:11" ht="15" customHeight="1" x14ac:dyDescent="0.25">
      <c r="C71" s="174" t="s">
        <v>876</v>
      </c>
      <c r="D71" s="208"/>
      <c r="E71" s="45">
        <v>20</v>
      </c>
      <c r="F71" s="340">
        <v>0.5</v>
      </c>
      <c r="G71" s="341"/>
      <c r="H71" s="174"/>
      <c r="I71" s="175"/>
      <c r="J71" s="175"/>
      <c r="K71" s="175">
        <f t="shared" ref="K71:K78" si="0">E71*F71</f>
        <v>10</v>
      </c>
    </row>
    <row r="72" spans="1:11" ht="15" customHeight="1" x14ac:dyDescent="0.25">
      <c r="C72" s="174" t="s">
        <v>881</v>
      </c>
      <c r="D72" s="207"/>
      <c r="E72" s="46">
        <v>30</v>
      </c>
      <c r="F72" s="349">
        <v>1</v>
      </c>
      <c r="G72" s="350"/>
      <c r="H72" s="174"/>
      <c r="I72" s="175"/>
      <c r="J72" s="175"/>
      <c r="K72" s="175">
        <f t="shared" si="0"/>
        <v>30</v>
      </c>
    </row>
    <row r="73" spans="1:11" ht="15" customHeight="1" x14ac:dyDescent="0.25">
      <c r="C73" s="174" t="s">
        <v>890</v>
      </c>
      <c r="D73" s="208"/>
      <c r="E73" s="45">
        <v>60</v>
      </c>
      <c r="F73" s="340">
        <v>0.8</v>
      </c>
      <c r="G73" s="341"/>
      <c r="H73" s="174"/>
      <c r="I73" s="175"/>
      <c r="J73" s="175"/>
      <c r="K73" s="175">
        <f t="shared" si="0"/>
        <v>48</v>
      </c>
    </row>
    <row r="74" spans="1:11" ht="15" customHeight="1" x14ac:dyDescent="0.25">
      <c r="C74" s="174" t="s">
        <v>883</v>
      </c>
      <c r="D74" s="207"/>
      <c r="E74" s="46">
        <v>10</v>
      </c>
      <c r="F74" s="349">
        <v>0.5</v>
      </c>
      <c r="G74" s="350"/>
      <c r="H74" s="174"/>
      <c r="I74" s="175"/>
      <c r="J74" s="175"/>
      <c r="K74" s="175">
        <f t="shared" si="0"/>
        <v>5</v>
      </c>
    </row>
    <row r="75" spans="1:11" ht="15" customHeight="1" x14ac:dyDescent="0.25">
      <c r="C75" s="174" t="s">
        <v>874</v>
      </c>
      <c r="D75" s="208"/>
      <c r="E75" s="45">
        <v>20</v>
      </c>
      <c r="F75" s="340">
        <v>1</v>
      </c>
      <c r="G75" s="341"/>
      <c r="H75" s="174"/>
      <c r="I75" s="175"/>
      <c r="J75" s="175"/>
      <c r="K75" s="175">
        <f t="shared" si="0"/>
        <v>20</v>
      </c>
    </row>
    <row r="76" spans="1:11" ht="15" customHeight="1" x14ac:dyDescent="0.25">
      <c r="C76" s="174" t="s">
        <v>879</v>
      </c>
      <c r="D76" s="207"/>
      <c r="E76" s="46">
        <v>10</v>
      </c>
      <c r="F76" s="349">
        <v>1</v>
      </c>
      <c r="G76" s="350"/>
      <c r="H76" s="174"/>
      <c r="I76" s="175"/>
      <c r="J76" s="175"/>
      <c r="K76" s="175">
        <f t="shared" si="0"/>
        <v>10</v>
      </c>
    </row>
    <row r="77" spans="1:11" ht="15" customHeight="1" x14ac:dyDescent="0.25">
      <c r="B77" s="174"/>
      <c r="C77" s="445"/>
      <c r="D77" s="304"/>
      <c r="E77" s="45"/>
      <c r="F77" s="340"/>
      <c r="G77" s="341"/>
      <c r="H77" s="174"/>
      <c r="I77" s="175"/>
      <c r="J77" s="175"/>
      <c r="K77" s="175">
        <f t="shared" si="0"/>
        <v>0</v>
      </c>
    </row>
    <row r="78" spans="1:11" ht="15" customHeight="1" x14ac:dyDescent="0.25">
      <c r="B78" s="52"/>
      <c r="C78" s="306"/>
      <c r="D78" s="307"/>
      <c r="E78" s="46"/>
      <c r="F78" s="306"/>
      <c r="G78" s="307"/>
      <c r="H78" s="174"/>
      <c r="I78" s="175"/>
      <c r="J78" s="175"/>
      <c r="K78" s="175">
        <f t="shared" si="0"/>
        <v>0</v>
      </c>
    </row>
    <row r="79" spans="1:11" ht="15" customHeight="1" x14ac:dyDescent="0.25">
      <c r="B79" s="52"/>
      <c r="C79" s="52"/>
      <c r="D79" s="52"/>
      <c r="E79" s="52"/>
      <c r="F79" s="52"/>
      <c r="H79" s="43"/>
      <c r="I79" s="43"/>
      <c r="J79" s="43"/>
    </row>
    <row r="80" spans="1:11" x14ac:dyDescent="0.25">
      <c r="A80" s="7"/>
      <c r="B80" s="34" t="s">
        <v>51</v>
      </c>
    </row>
    <row r="81" spans="1:11" x14ac:dyDescent="0.25">
      <c r="B81" s="35" t="s">
        <v>52</v>
      </c>
    </row>
    <row r="82" spans="1:11" x14ac:dyDescent="0.25">
      <c r="C82" s="174" t="s">
        <v>899</v>
      </c>
      <c r="D82" s="178"/>
      <c r="E82" s="178"/>
      <c r="F82" s="178"/>
      <c r="G82" s="178"/>
      <c r="H82" s="178"/>
      <c r="I82" s="178"/>
      <c r="J82" s="178"/>
      <c r="K82" s="178"/>
    </row>
    <row r="83" spans="1:11" x14ac:dyDescent="0.25">
      <c r="C83" s="174" t="s">
        <v>893</v>
      </c>
      <c r="D83" s="178"/>
      <c r="E83" s="178"/>
      <c r="F83" s="178"/>
      <c r="G83" s="178"/>
      <c r="H83" s="178"/>
      <c r="I83" s="178"/>
      <c r="J83" s="178"/>
      <c r="K83" s="178"/>
    </row>
    <row r="84" spans="1:11" x14ac:dyDescent="0.25">
      <c r="C84" s="174" t="s">
        <v>891</v>
      </c>
      <c r="D84" s="178"/>
      <c r="E84" s="178"/>
      <c r="F84" s="178"/>
      <c r="G84" s="178"/>
      <c r="H84" s="178"/>
      <c r="I84" s="178"/>
      <c r="J84" s="178"/>
      <c r="K84" s="178"/>
    </row>
    <row r="85" spans="1:11" x14ac:dyDescent="0.25">
      <c r="C85" s="174" t="s">
        <v>897</v>
      </c>
      <c r="D85" s="178"/>
      <c r="E85" s="178"/>
      <c r="F85" s="178"/>
      <c r="G85" s="178"/>
      <c r="H85" s="178"/>
      <c r="I85" s="178"/>
      <c r="J85" s="178"/>
      <c r="K85" s="178"/>
    </row>
    <row r="86" spans="1:11" x14ac:dyDescent="0.25">
      <c r="C86" s="178"/>
      <c r="D86" s="178"/>
      <c r="E86" s="178"/>
      <c r="F86" s="178"/>
      <c r="G86" s="178"/>
      <c r="H86" s="178"/>
      <c r="I86" s="178"/>
      <c r="J86" s="178"/>
      <c r="K86" s="178"/>
    </row>
    <row r="88" spans="1:11" x14ac:dyDescent="0.25">
      <c r="A88" s="7"/>
      <c r="B88" s="34" t="s">
        <v>53</v>
      </c>
    </row>
    <row r="89" spans="1:11" ht="15" customHeight="1" x14ac:dyDescent="0.25">
      <c r="B89" s="314" t="s">
        <v>54</v>
      </c>
      <c r="C89" s="314"/>
      <c r="D89" s="314"/>
      <c r="E89" s="314"/>
      <c r="F89" s="314"/>
      <c r="G89" s="314"/>
      <c r="H89" s="314"/>
    </row>
    <row r="90" spans="1:11" ht="15" customHeight="1" x14ac:dyDescent="0.25">
      <c r="B90" s="52"/>
      <c r="C90" s="52"/>
      <c r="D90" s="52"/>
      <c r="E90" s="52"/>
      <c r="F90" s="52"/>
      <c r="G90" s="52"/>
      <c r="H90" s="52"/>
    </row>
    <row r="91" spans="1:11" ht="15" customHeight="1" x14ac:dyDescent="0.25">
      <c r="B91" s="52"/>
      <c r="C91" s="309" t="s">
        <v>55</v>
      </c>
      <c r="D91" s="310"/>
      <c r="E91" s="309" t="s">
        <v>56</v>
      </c>
      <c r="F91" s="310"/>
      <c r="G91" s="309" t="s">
        <v>57</v>
      </c>
      <c r="H91" s="311"/>
      <c r="I91" s="310"/>
      <c r="J91" s="52"/>
    </row>
    <row r="92" spans="1:11" ht="15" customHeight="1" x14ac:dyDescent="0.25">
      <c r="C92" s="199" t="s">
        <v>900</v>
      </c>
      <c r="D92" s="208"/>
      <c r="E92" s="303">
        <v>10</v>
      </c>
      <c r="F92" s="304"/>
      <c r="G92" s="303">
        <v>20</v>
      </c>
      <c r="H92" s="305"/>
      <c r="I92" s="304"/>
      <c r="J92" s="52"/>
    </row>
    <row r="93" spans="1:11" ht="15" customHeight="1" x14ac:dyDescent="0.25">
      <c r="C93" s="199" t="s">
        <v>895</v>
      </c>
      <c r="D93" s="207"/>
      <c r="E93" s="306">
        <v>20</v>
      </c>
      <c r="F93" s="307"/>
      <c r="G93" s="306">
        <v>30</v>
      </c>
      <c r="H93" s="308"/>
      <c r="I93" s="307"/>
      <c r="J93" s="52"/>
    </row>
    <row r="94" spans="1:11" ht="15" customHeight="1" x14ac:dyDescent="0.25">
      <c r="C94" s="199" t="s">
        <v>896</v>
      </c>
      <c r="D94" s="208"/>
      <c r="E94" s="303">
        <v>60</v>
      </c>
      <c r="F94" s="304"/>
      <c r="G94" s="303">
        <v>70</v>
      </c>
      <c r="H94" s="305"/>
      <c r="I94" s="304"/>
      <c r="J94" s="52"/>
    </row>
    <row r="95" spans="1:11" ht="15" customHeight="1" x14ac:dyDescent="0.25">
      <c r="B95" s="52"/>
      <c r="C95" s="306"/>
      <c r="D95" s="307"/>
      <c r="E95" s="306"/>
      <c r="F95" s="307"/>
      <c r="G95" s="306"/>
      <c r="H95" s="308"/>
      <c r="I95" s="307"/>
      <c r="J95" s="52"/>
    </row>
    <row r="96" spans="1:11" ht="15" customHeight="1" x14ac:dyDescent="0.25">
      <c r="B96" s="52"/>
      <c r="C96" s="303"/>
      <c r="D96" s="304"/>
      <c r="E96" s="303"/>
      <c r="F96" s="304"/>
      <c r="G96" s="303"/>
      <c r="H96" s="305"/>
      <c r="I96" s="304"/>
      <c r="J96" s="52"/>
    </row>
    <row r="97" spans="2:17" ht="15" customHeight="1" x14ac:dyDescent="0.25">
      <c r="B97" s="52"/>
      <c r="C97" s="306"/>
      <c r="D97" s="307"/>
      <c r="E97" s="306"/>
      <c r="F97" s="307"/>
      <c r="G97" s="306"/>
      <c r="H97" s="308"/>
      <c r="I97" s="307"/>
      <c r="J97" s="52"/>
      <c r="O97" s="47"/>
      <c r="P97" s="48"/>
      <c r="Q97" s="47"/>
    </row>
    <row r="98" spans="2:17" ht="15" customHeight="1" x14ac:dyDescent="0.25">
      <c r="B98" s="52"/>
      <c r="C98" s="303"/>
      <c r="D98" s="304"/>
      <c r="E98" s="303"/>
      <c r="F98" s="304"/>
      <c r="G98" s="303"/>
      <c r="H98" s="305"/>
      <c r="I98" s="304"/>
      <c r="J98" s="52"/>
    </row>
    <row r="99" spans="2:17" ht="15" customHeight="1" x14ac:dyDescent="0.25">
      <c r="B99" s="52"/>
      <c r="C99" s="306"/>
      <c r="D99" s="307"/>
      <c r="E99" s="306"/>
      <c r="F99" s="307"/>
      <c r="G99" s="306"/>
      <c r="H99" s="308"/>
      <c r="I99" s="307"/>
      <c r="J99" s="52"/>
    </row>
    <row r="100" spans="2:17" x14ac:dyDescent="0.25">
      <c r="D100" s="49"/>
    </row>
  </sheetData>
  <sheetProtection password="C6A8" sheet="1" objects="1" scenarios="1"/>
  <mergeCells count="69">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F74:G74"/>
    <mergeCell ref="F75:G75"/>
    <mergeCell ref="F72:G72"/>
    <mergeCell ref="B53:J53"/>
    <mergeCell ref="B54:J54"/>
    <mergeCell ref="B57:J57"/>
    <mergeCell ref="B58:J58"/>
    <mergeCell ref="B59:J59"/>
    <mergeCell ref="B65:J65"/>
    <mergeCell ref="B68:J68"/>
    <mergeCell ref="C70:D70"/>
    <mergeCell ref="F70:G70"/>
    <mergeCell ref="F71:G71"/>
    <mergeCell ref="B89:H89"/>
    <mergeCell ref="C91:D91"/>
    <mergeCell ref="E91:F91"/>
    <mergeCell ref="G91:I91"/>
    <mergeCell ref="F76:G76"/>
    <mergeCell ref="C77:D77"/>
    <mergeCell ref="F77:G77"/>
    <mergeCell ref="C78:D78"/>
    <mergeCell ref="F78:G78"/>
    <mergeCell ref="E93:F93"/>
    <mergeCell ref="G93:I93"/>
    <mergeCell ref="E94:F94"/>
    <mergeCell ref="G94:I94"/>
    <mergeCell ref="E92:F92"/>
    <mergeCell ref="G92:I92"/>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82:C85">
      <formula1>metdoc</formula1>
    </dataValidation>
    <dataValidation type="list" allowBlank="1" showInputMessage="1" showErrorMessage="1" sqref="C92:C94">
      <formula1>eval</formula1>
    </dataValidation>
    <dataValidation type="list" allowBlank="1" showInputMessage="1" showErrorMessage="1" sqref="B77 C71:C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560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560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560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56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56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6">
    <tabColor theme="0"/>
  </sheetPr>
  <dimension ref="A1:AM95"/>
  <sheetViews>
    <sheetView topLeftCell="A41" workbookViewId="0">
      <selection activeCell="A57" sqref="A57:K90"/>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297" t="s">
        <v>820</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hidden="1" x14ac:dyDescent="0.25">
      <c r="C10" t="s">
        <v>144</v>
      </c>
      <c r="D10" t="s">
        <v>127</v>
      </c>
      <c r="E10" t="s">
        <v>145</v>
      </c>
      <c r="AL10" s="61"/>
      <c r="AM10" s="61" t="s">
        <v>146</v>
      </c>
    </row>
    <row r="11" spans="1:39" hidden="1" x14ac:dyDescent="0.25">
      <c r="E11" t="s">
        <v>139</v>
      </c>
      <c r="AL11" s="61"/>
      <c r="AM11" s="61" t="s">
        <v>147</v>
      </c>
    </row>
    <row r="12" spans="1:39" hidden="1" x14ac:dyDescent="0.25">
      <c r="E12" t="s">
        <v>148</v>
      </c>
      <c r="AL12" s="61"/>
      <c r="AM12" s="61" t="s">
        <v>149</v>
      </c>
    </row>
    <row r="13" spans="1:39" hidden="1" x14ac:dyDescent="0.25">
      <c r="E13" t="s">
        <v>152</v>
      </c>
      <c r="AL13" s="61"/>
      <c r="AM13" s="61" t="s">
        <v>153</v>
      </c>
    </row>
    <row r="14" spans="1:39" x14ac:dyDescent="0.25">
      <c r="AL14" s="61"/>
      <c r="AM14" s="61" t="s">
        <v>154</v>
      </c>
    </row>
    <row r="15" spans="1:39" ht="15" x14ac:dyDescent="0.25">
      <c r="A15"/>
      <c r="C15" t="s">
        <v>144</v>
      </c>
      <c r="D15" t="s">
        <v>138</v>
      </c>
      <c r="E15" t="s">
        <v>150</v>
      </c>
      <c r="AL15" s="61"/>
      <c r="AM15" s="61" t="s">
        <v>156</v>
      </c>
    </row>
    <row r="16" spans="1:39" ht="15" x14ac:dyDescent="0.25">
      <c r="A16"/>
      <c r="AL16" s="61"/>
      <c r="AM16" s="61"/>
    </row>
    <row r="17" spans="1:39" ht="15" x14ac:dyDescent="0.25">
      <c r="A17"/>
      <c r="C17" s="34" t="s">
        <v>157</v>
      </c>
      <c r="D17" s="63">
        <v>6</v>
      </c>
      <c r="E17" s="35" t="s">
        <v>158</v>
      </c>
      <c r="AL17" s="61"/>
      <c r="AM17" s="61" t="s">
        <v>159</v>
      </c>
    </row>
    <row r="18" spans="1:39" ht="15" x14ac:dyDescent="0.25">
      <c r="A18"/>
      <c r="AL18" s="61"/>
      <c r="AM18" s="61" t="s">
        <v>160</v>
      </c>
    </row>
    <row r="19" spans="1:39" ht="15" x14ac:dyDescent="0.25">
      <c r="A19"/>
      <c r="C19" s="34" t="s">
        <v>161</v>
      </c>
      <c r="D19" s="63"/>
      <c r="F19" s="15"/>
      <c r="AL19" s="61"/>
      <c r="AM19" s="61" t="s">
        <v>162</v>
      </c>
    </row>
    <row r="20" spans="1:39" ht="15" x14ac:dyDescent="0.25">
      <c r="A20"/>
      <c r="C20" s="35" t="s">
        <v>163</v>
      </c>
      <c r="E20" s="15"/>
      <c r="F20" s="15"/>
      <c r="G20" s="35"/>
      <c r="AL20" s="61"/>
      <c r="AM20" s="61" t="s">
        <v>148</v>
      </c>
    </row>
    <row r="21" spans="1:39" ht="15" x14ac:dyDescent="0.25">
      <c r="A21"/>
      <c r="C21" s="21" t="s">
        <v>22</v>
      </c>
      <c r="D21" s="63"/>
      <c r="E21" s="21" t="s">
        <v>23</v>
      </c>
      <c r="F21" s="63"/>
      <c r="AL21" s="61"/>
      <c r="AM21" s="61" t="s">
        <v>164</v>
      </c>
    </row>
    <row r="22" spans="1:39" ht="15" x14ac:dyDescent="0.25">
      <c r="A22"/>
      <c r="C22" s="21" t="s">
        <v>24</v>
      </c>
      <c r="D22" s="63"/>
      <c r="E22" s="21" t="s">
        <v>25</v>
      </c>
      <c r="F22" s="63"/>
      <c r="AL22" s="61"/>
      <c r="AM22" s="61" t="s">
        <v>165</v>
      </c>
    </row>
    <row r="23" spans="1:39" ht="15" x14ac:dyDescent="0.25">
      <c r="A23"/>
      <c r="C23" s="21"/>
      <c r="E23" s="21"/>
      <c r="AL23" s="61"/>
      <c r="AM23" s="61" t="s">
        <v>150</v>
      </c>
    </row>
    <row r="24" spans="1:39" ht="15" x14ac:dyDescent="0.25">
      <c r="A24"/>
      <c r="C24" s="21" t="s">
        <v>26</v>
      </c>
      <c r="D24" s="63"/>
      <c r="E24" s="21" t="s">
        <v>27</v>
      </c>
      <c r="F24" s="63"/>
      <c r="AL24" s="61"/>
      <c r="AM24" s="61" t="s">
        <v>166</v>
      </c>
    </row>
    <row r="25" spans="1:39" ht="15" x14ac:dyDescent="0.25">
      <c r="A25"/>
      <c r="C25" s="21" t="s">
        <v>28</v>
      </c>
      <c r="D25" s="63">
        <v>6</v>
      </c>
      <c r="E25" s="21" t="s">
        <v>29</v>
      </c>
      <c r="F25" s="63"/>
      <c r="AL25" s="61"/>
      <c r="AM25" s="61" t="s">
        <v>145</v>
      </c>
    </row>
    <row r="26" spans="1:39" ht="15" x14ac:dyDescent="0.25">
      <c r="A26"/>
      <c r="C26" s="21"/>
      <c r="E26" s="21"/>
      <c r="AL26" s="61"/>
      <c r="AM26" s="61" t="s">
        <v>167</v>
      </c>
    </row>
    <row r="27" spans="1:39" ht="15" x14ac:dyDescent="0.25">
      <c r="A27"/>
      <c r="C27" s="21" t="s">
        <v>30</v>
      </c>
      <c r="D27" s="63"/>
      <c r="E27" s="21" t="s">
        <v>31</v>
      </c>
      <c r="F27" s="63"/>
      <c r="AL27" s="61"/>
      <c r="AM27" s="61" t="s">
        <v>168</v>
      </c>
    </row>
    <row r="28" spans="1:39" ht="15" x14ac:dyDescent="0.25">
      <c r="A28"/>
      <c r="C28" s="21" t="s">
        <v>32</v>
      </c>
      <c r="D28" s="63"/>
      <c r="E28" s="21" t="s">
        <v>33</v>
      </c>
      <c r="F28" s="63"/>
      <c r="AL28" s="61"/>
      <c r="AM28" s="61" t="s">
        <v>152</v>
      </c>
    </row>
    <row r="29" spans="1:39" ht="15" x14ac:dyDescent="0.25">
      <c r="A29"/>
      <c r="AL29" s="61"/>
      <c r="AM29" s="61" t="s">
        <v>169</v>
      </c>
    </row>
    <row r="30" spans="1:39" ht="15" x14ac:dyDescent="0.25">
      <c r="A30"/>
      <c r="AL30" s="61"/>
      <c r="AM30" s="61" t="s">
        <v>170</v>
      </c>
    </row>
    <row r="31" spans="1:39" ht="15" x14ac:dyDescent="0.25">
      <c r="A31"/>
      <c r="C31" s="34" t="s">
        <v>171</v>
      </c>
      <c r="AL31" s="61"/>
      <c r="AM31" s="61" t="s">
        <v>172</v>
      </c>
    </row>
    <row r="32" spans="1:39" ht="15" x14ac:dyDescent="0.25">
      <c r="A32"/>
      <c r="D32" s="21" t="s">
        <v>173</v>
      </c>
      <c r="E32" s="64" t="s">
        <v>174</v>
      </c>
      <c r="AL32" s="61"/>
      <c r="AM32" s="61" t="s">
        <v>175</v>
      </c>
    </row>
    <row r="33" spans="1:39" ht="15" x14ac:dyDescent="0.25">
      <c r="A33"/>
      <c r="D33" s="21" t="s">
        <v>176</v>
      </c>
      <c r="E33" s="64" t="s">
        <v>174</v>
      </c>
      <c r="AL33" s="61"/>
      <c r="AM33" s="61" t="s">
        <v>177</v>
      </c>
    </row>
    <row r="34" spans="1:39" ht="15" x14ac:dyDescent="0.25">
      <c r="A34"/>
      <c r="D34" s="21" t="s">
        <v>178</v>
      </c>
      <c r="E34" s="64" t="s">
        <v>174</v>
      </c>
      <c r="AL34" s="61"/>
      <c r="AM34" s="61" t="s">
        <v>180</v>
      </c>
    </row>
    <row r="35" spans="1:39" ht="15" x14ac:dyDescent="0.25">
      <c r="A35"/>
      <c r="D35" s="21" t="s">
        <v>181</v>
      </c>
      <c r="E35" s="64" t="s">
        <v>179</v>
      </c>
      <c r="AL35" s="61"/>
      <c r="AM35" s="61" t="s">
        <v>182</v>
      </c>
    </row>
    <row r="36" spans="1:39" ht="15" x14ac:dyDescent="0.25">
      <c r="A36"/>
      <c r="D36" s="21" t="s">
        <v>183</v>
      </c>
      <c r="E36" s="63" t="s">
        <v>184</v>
      </c>
    </row>
    <row r="37" spans="1:39" ht="15" x14ac:dyDescent="0.25">
      <c r="A37"/>
      <c r="AL37" s="58" t="s">
        <v>185</v>
      </c>
    </row>
    <row r="38" spans="1:39" ht="15" x14ac:dyDescent="0.25">
      <c r="A38"/>
      <c r="B38" s="34" t="s">
        <v>186</v>
      </c>
      <c r="C38" s="34" t="s">
        <v>187</v>
      </c>
      <c r="AL38" s="58" t="s">
        <v>188</v>
      </c>
    </row>
    <row r="39" spans="1:39" ht="15" x14ac:dyDescent="0.25">
      <c r="A39"/>
      <c r="C39" s="35" t="s">
        <v>189</v>
      </c>
      <c r="AL39" s="58" t="s">
        <v>190</v>
      </c>
    </row>
    <row r="40" spans="1:39" ht="67.5" customHeight="1" x14ac:dyDescent="0.25">
      <c r="A40"/>
      <c r="C40" s="352" t="s">
        <v>345</v>
      </c>
      <c r="D40" s="353"/>
      <c r="E40" s="353"/>
      <c r="F40" s="353"/>
      <c r="G40" s="353"/>
      <c r="H40" s="353"/>
      <c r="I40" s="353"/>
      <c r="J40" s="353"/>
      <c r="K40" s="353"/>
    </row>
    <row r="41" spans="1:39" ht="15" x14ac:dyDescent="0.25">
      <c r="A41"/>
      <c r="AL41" s="61"/>
    </row>
    <row r="42" spans="1:39" ht="15" x14ac:dyDescent="0.25">
      <c r="A42"/>
      <c r="B42" s="34" t="s">
        <v>191</v>
      </c>
      <c r="C42" s="34" t="s">
        <v>41</v>
      </c>
      <c r="AL42" s="61"/>
    </row>
    <row r="43" spans="1:39" ht="15" x14ac:dyDescent="0.25">
      <c r="A43"/>
      <c r="B43" s="34" t="s">
        <v>192</v>
      </c>
      <c r="C43" s="34" t="s">
        <v>42</v>
      </c>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M43"/>
    </row>
    <row r="44" spans="1:39" ht="15" x14ac:dyDescent="0.25">
      <c r="A44"/>
      <c r="C44" t="s">
        <v>43</v>
      </c>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M44"/>
    </row>
    <row r="45" spans="1:39" ht="15" x14ac:dyDescent="0.25">
      <c r="A45"/>
      <c r="B45">
        <v>1</v>
      </c>
      <c r="C45" s="300" t="s">
        <v>60</v>
      </c>
      <c r="D45" s="300"/>
      <c r="E45" s="300"/>
      <c r="F45" s="300"/>
      <c r="G45" s="300"/>
      <c r="H45" s="300"/>
      <c r="I45" s="300"/>
      <c r="J45" s="300"/>
      <c r="K45" s="300"/>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M45"/>
    </row>
    <row r="46" spans="1:39" ht="15" x14ac:dyDescent="0.25">
      <c r="A46"/>
      <c r="B46">
        <v>2</v>
      </c>
      <c r="C46" s="300" t="s">
        <v>292</v>
      </c>
      <c r="D46" s="300"/>
      <c r="E46" s="300"/>
      <c r="F46" s="300"/>
      <c r="G46" s="300"/>
      <c r="H46" s="300"/>
      <c r="I46" s="300"/>
      <c r="J46" s="300"/>
      <c r="K46" s="300"/>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M46"/>
    </row>
    <row r="47" spans="1:39" ht="15" x14ac:dyDescent="0.25">
      <c r="A47"/>
      <c r="B47">
        <v>3</v>
      </c>
      <c r="C47" s="300" t="s">
        <v>223</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M47"/>
    </row>
    <row r="48" spans="1:39" ht="15" x14ac:dyDescent="0.25">
      <c r="A48"/>
      <c r="B48">
        <v>4</v>
      </c>
      <c r="C48" s="299"/>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M48"/>
    </row>
    <row r="49" spans="1:39" ht="15" customHeight="1" x14ac:dyDescent="0.25">
      <c r="A49"/>
      <c r="B49">
        <v>5</v>
      </c>
      <c r="C49" s="301"/>
      <c r="D49" s="302"/>
      <c r="E49" s="302"/>
      <c r="F49" s="302"/>
      <c r="G49" s="302"/>
      <c r="H49" s="302"/>
      <c r="I49" s="302"/>
      <c r="J49" s="302"/>
      <c r="K49" s="302"/>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x14ac:dyDescent="0.25">
      <c r="A51"/>
      <c r="G51" s="9"/>
      <c r="J51" s="58"/>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M51"/>
    </row>
    <row r="52" spans="1:39" ht="15" x14ac:dyDescent="0.25">
      <c r="A52"/>
      <c r="B52" s="34" t="s">
        <v>193</v>
      </c>
      <c r="C52" s="34" t="s">
        <v>44</v>
      </c>
      <c r="G52" s="9"/>
      <c r="J52" s="58"/>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M52"/>
    </row>
    <row r="53" spans="1:39" ht="15" x14ac:dyDescent="0.25">
      <c r="A53"/>
      <c r="C53" t="s">
        <v>194</v>
      </c>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customHeight="1" x14ac:dyDescent="0.25">
      <c r="A54"/>
      <c r="B54">
        <v>1</v>
      </c>
      <c r="C54" s="302" t="s">
        <v>338</v>
      </c>
      <c r="D54" s="302"/>
      <c r="E54" s="302"/>
      <c r="F54" s="302"/>
      <c r="G54" s="302"/>
      <c r="H54" s="302"/>
      <c r="I54" s="302"/>
      <c r="J54" s="302"/>
      <c r="K54" s="302"/>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customHeight="1" x14ac:dyDescent="0.25">
      <c r="A55"/>
      <c r="B55">
        <v>2</v>
      </c>
      <c r="C55" s="302" t="s">
        <v>262</v>
      </c>
      <c r="D55" s="302"/>
      <c r="E55" s="302"/>
      <c r="F55" s="302"/>
      <c r="G55" s="302"/>
      <c r="H55" s="302"/>
      <c r="I55" s="302"/>
      <c r="J55" s="302"/>
      <c r="K55" s="302"/>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x14ac:dyDescent="0.25">
      <c r="A56"/>
      <c r="J56" s="58"/>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x14ac:dyDescent="0.25">
      <c r="A57" s="250"/>
      <c r="B57" s="219" t="s">
        <v>195</v>
      </c>
      <c r="C57" s="219" t="s">
        <v>46</v>
      </c>
      <c r="D57" s="219"/>
      <c r="E57" s="220"/>
      <c r="F57" s="220"/>
      <c r="G57" s="220"/>
      <c r="H57" s="220"/>
      <c r="I57" s="220"/>
      <c r="J57" s="220"/>
      <c r="K57" s="221"/>
      <c r="AL57" s="65"/>
    </row>
    <row r="58" spans="1:39" ht="33" customHeight="1" x14ac:dyDescent="0.25">
      <c r="A58" s="250"/>
      <c r="B58" s="285" t="s">
        <v>47</v>
      </c>
      <c r="C58" s="285"/>
      <c r="D58" s="285"/>
      <c r="E58" s="285"/>
      <c r="F58" s="285"/>
      <c r="G58" s="220"/>
      <c r="H58" s="222"/>
      <c r="I58" s="222"/>
      <c r="J58" s="221"/>
      <c r="K58" s="221"/>
      <c r="AM58"/>
    </row>
    <row r="59" spans="1:39" s="66" customFormat="1" ht="31.5" customHeight="1" x14ac:dyDescent="0.25">
      <c r="A59" s="251"/>
      <c r="B59" s="222"/>
      <c r="C59" s="418" t="s">
        <v>48</v>
      </c>
      <c r="D59" s="419"/>
      <c r="E59" s="253" t="s">
        <v>49</v>
      </c>
      <c r="F59" s="418" t="s">
        <v>50</v>
      </c>
      <c r="G59" s="419"/>
      <c r="H59" s="220"/>
      <c r="I59" s="220"/>
      <c r="J59" s="225"/>
      <c r="K59" s="225"/>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58"/>
    </row>
    <row r="60" spans="1:39" x14ac:dyDescent="0.25">
      <c r="A60" s="250"/>
      <c r="B60" s="220"/>
      <c r="C60" s="290" t="s">
        <v>346</v>
      </c>
      <c r="D60" s="287"/>
      <c r="E60" s="227">
        <v>75</v>
      </c>
      <c r="F60" s="294">
        <v>0.75</v>
      </c>
      <c r="G60" s="287"/>
      <c r="H60" s="220"/>
      <c r="I60" s="220"/>
      <c r="J60" s="221"/>
      <c r="K60" s="221"/>
      <c r="AM60"/>
    </row>
    <row r="61" spans="1:39" ht="15.75" customHeight="1" x14ac:dyDescent="0.25">
      <c r="A61" s="250"/>
      <c r="B61" s="220"/>
      <c r="C61" s="416" t="s">
        <v>347</v>
      </c>
      <c r="D61" s="347"/>
      <c r="E61" s="234">
        <v>40</v>
      </c>
      <c r="F61" s="288">
        <v>0.75</v>
      </c>
      <c r="G61" s="347"/>
      <c r="H61" s="231"/>
      <c r="I61" s="231"/>
      <c r="J61" s="231"/>
      <c r="K61" s="231"/>
      <c r="AM61"/>
    </row>
    <row r="62" spans="1:39" ht="15.75" customHeight="1" x14ac:dyDescent="0.25">
      <c r="A62" s="250"/>
      <c r="B62" s="220"/>
      <c r="C62" s="290" t="s">
        <v>348</v>
      </c>
      <c r="D62" s="287"/>
      <c r="E62" s="227">
        <v>6</v>
      </c>
      <c r="F62" s="294">
        <v>1</v>
      </c>
      <c r="G62" s="287"/>
      <c r="H62" s="220"/>
      <c r="I62" s="220"/>
      <c r="J62" s="221"/>
      <c r="K62" s="221"/>
      <c r="AM62"/>
    </row>
    <row r="63" spans="1:39" ht="15" x14ac:dyDescent="0.25">
      <c r="A63" s="220"/>
      <c r="B63" s="220"/>
      <c r="C63" s="416" t="s">
        <v>349</v>
      </c>
      <c r="D63" s="347"/>
      <c r="E63" s="234">
        <v>3</v>
      </c>
      <c r="F63" s="288">
        <v>1</v>
      </c>
      <c r="G63" s="347"/>
      <c r="H63" s="220"/>
      <c r="I63" s="220"/>
      <c r="J63" s="221"/>
      <c r="K63" s="221"/>
      <c r="AM63"/>
    </row>
    <row r="64" spans="1:39" ht="15" x14ac:dyDescent="0.25">
      <c r="A64" s="220"/>
      <c r="B64" s="220"/>
      <c r="C64" s="290" t="s">
        <v>350</v>
      </c>
      <c r="D64" s="287"/>
      <c r="E64" s="227">
        <v>30</v>
      </c>
      <c r="F64" s="294">
        <v>0.3</v>
      </c>
      <c r="G64" s="287"/>
      <c r="H64" s="220"/>
      <c r="I64" s="220"/>
      <c r="J64" s="221"/>
      <c r="K64" s="221"/>
      <c r="AM64"/>
    </row>
    <row r="65" spans="1:39" ht="15" x14ac:dyDescent="0.25">
      <c r="A65" s="220"/>
      <c r="B65" s="220"/>
      <c r="C65" s="416" t="s">
        <v>351</v>
      </c>
      <c r="D65" s="347"/>
      <c r="E65" s="234">
        <v>26</v>
      </c>
      <c r="F65" s="288">
        <v>1</v>
      </c>
      <c r="G65" s="347"/>
      <c r="H65" s="220"/>
      <c r="I65" s="220"/>
      <c r="J65" s="221"/>
      <c r="K65" s="221"/>
      <c r="AM65"/>
    </row>
    <row r="66" spans="1:39" ht="15" x14ac:dyDescent="0.25">
      <c r="A66" s="220"/>
      <c r="B66" s="220"/>
      <c r="C66" s="220"/>
      <c r="D66" s="235"/>
      <c r="E66" s="236"/>
      <c r="F66" s="220"/>
      <c r="G66" s="220"/>
      <c r="H66" s="220"/>
      <c r="I66" s="220"/>
      <c r="J66" s="221"/>
      <c r="K66" s="221"/>
      <c r="AM66"/>
    </row>
    <row r="67" spans="1:39" ht="15" x14ac:dyDescent="0.25">
      <c r="A67" s="220"/>
      <c r="B67" s="220"/>
      <c r="C67" s="220"/>
      <c r="D67" s="235"/>
      <c r="E67" s="236"/>
      <c r="F67" s="220"/>
      <c r="G67" s="220"/>
      <c r="H67" s="220"/>
      <c r="I67" s="220"/>
      <c r="J67" s="221"/>
      <c r="K67" s="221"/>
      <c r="AM67"/>
    </row>
    <row r="68" spans="1:39" ht="15" x14ac:dyDescent="0.25">
      <c r="A68" s="220"/>
      <c r="B68" s="220"/>
      <c r="C68" s="220"/>
      <c r="D68" s="235"/>
      <c r="E68" s="236"/>
      <c r="F68" s="220"/>
      <c r="G68" s="220"/>
      <c r="H68" s="220"/>
      <c r="I68" s="220"/>
      <c r="J68" s="221"/>
      <c r="K68" s="221"/>
      <c r="AM68"/>
    </row>
    <row r="69" spans="1:39" ht="15" x14ac:dyDescent="0.25">
      <c r="A69" s="220"/>
      <c r="B69" s="220"/>
      <c r="C69" s="220"/>
      <c r="D69" s="235"/>
      <c r="E69" s="236"/>
      <c r="F69" s="220"/>
      <c r="G69" s="220"/>
      <c r="H69" s="220"/>
      <c r="I69" s="220"/>
      <c r="J69" s="221"/>
      <c r="K69" s="221"/>
      <c r="AM69"/>
    </row>
    <row r="70" spans="1:39" ht="15" x14ac:dyDescent="0.25">
      <c r="A70" s="220"/>
      <c r="B70" s="220"/>
      <c r="C70" s="220"/>
      <c r="D70" s="290"/>
      <c r="E70" s="287"/>
      <c r="F70" s="220"/>
      <c r="G70" s="220"/>
      <c r="H70" s="220"/>
      <c r="I70" s="220"/>
      <c r="J70" s="221"/>
      <c r="K70" s="221"/>
      <c r="AM70"/>
    </row>
    <row r="71" spans="1:39" ht="15" x14ac:dyDescent="0.25">
      <c r="A71" s="220"/>
      <c r="B71" s="219" t="s">
        <v>204</v>
      </c>
      <c r="C71" s="219" t="s">
        <v>51</v>
      </c>
      <c r="D71" s="220"/>
      <c r="E71" s="220"/>
      <c r="F71" s="220"/>
      <c r="G71" s="220"/>
      <c r="H71" s="220"/>
      <c r="I71" s="220"/>
      <c r="J71" s="220"/>
      <c r="K71" s="221"/>
      <c r="AM71" s="69"/>
    </row>
    <row r="72" spans="1:39" ht="15" x14ac:dyDescent="0.25">
      <c r="A72" s="220"/>
      <c r="B72" s="220"/>
      <c r="C72" s="237" t="s">
        <v>52</v>
      </c>
      <c r="D72" s="220"/>
      <c r="E72" s="220"/>
      <c r="F72" s="220"/>
      <c r="G72" s="220"/>
      <c r="H72" s="220"/>
      <c r="I72" s="220"/>
      <c r="J72" s="220"/>
      <c r="K72" s="221"/>
    </row>
    <row r="73" spans="1:39" ht="15" x14ac:dyDescent="0.25">
      <c r="A73" s="220"/>
      <c r="B73" s="220">
        <v>1</v>
      </c>
      <c r="C73" s="446" t="s">
        <v>352</v>
      </c>
      <c r="D73" s="342"/>
      <c r="E73" s="342"/>
      <c r="F73" s="342"/>
      <c r="G73" s="342"/>
      <c r="H73" s="342"/>
      <c r="I73" s="342"/>
      <c r="J73" s="342"/>
      <c r="K73" s="342"/>
    </row>
    <row r="74" spans="1:39" ht="15" x14ac:dyDescent="0.25">
      <c r="A74" s="220"/>
      <c r="B74" s="220">
        <v>2</v>
      </c>
      <c r="C74" s="291" t="s">
        <v>101</v>
      </c>
      <c r="D74" s="342"/>
      <c r="E74" s="342"/>
      <c r="F74" s="342"/>
      <c r="G74" s="342"/>
      <c r="H74" s="342"/>
      <c r="I74" s="342"/>
      <c r="J74" s="342"/>
      <c r="K74" s="342"/>
    </row>
    <row r="75" spans="1:39" ht="15" x14ac:dyDescent="0.25">
      <c r="A75" s="220"/>
      <c r="B75" s="220">
        <v>3</v>
      </c>
      <c r="C75" s="291" t="s">
        <v>75</v>
      </c>
      <c r="D75" s="342"/>
      <c r="E75" s="342"/>
      <c r="F75" s="342"/>
      <c r="G75" s="342"/>
      <c r="H75" s="342"/>
      <c r="I75" s="342"/>
      <c r="J75" s="342"/>
      <c r="K75" s="342"/>
    </row>
    <row r="76" spans="1:39" ht="15" x14ac:dyDescent="0.25">
      <c r="A76" s="220"/>
      <c r="B76" s="220">
        <v>4</v>
      </c>
      <c r="C76" s="291" t="s">
        <v>70</v>
      </c>
      <c r="D76" s="342"/>
      <c r="E76" s="342"/>
      <c r="F76" s="342"/>
      <c r="G76" s="342"/>
      <c r="H76" s="342"/>
      <c r="I76" s="342"/>
      <c r="J76" s="342"/>
      <c r="K76" s="342"/>
    </row>
    <row r="77" spans="1:39" ht="15" x14ac:dyDescent="0.25">
      <c r="A77" s="220"/>
      <c r="B77" s="220">
        <v>5</v>
      </c>
      <c r="C77" s="291" t="s">
        <v>80</v>
      </c>
      <c r="D77" s="342"/>
      <c r="E77" s="342"/>
      <c r="F77" s="342"/>
      <c r="G77" s="342"/>
      <c r="H77" s="342"/>
      <c r="I77" s="342"/>
      <c r="J77" s="342"/>
      <c r="K77" s="342"/>
    </row>
    <row r="78" spans="1:39" ht="15" x14ac:dyDescent="0.25">
      <c r="A78" s="220"/>
      <c r="B78" s="220">
        <v>6</v>
      </c>
      <c r="C78" s="291" t="s">
        <v>353</v>
      </c>
      <c r="D78" s="342"/>
      <c r="E78" s="342"/>
      <c r="F78" s="342"/>
      <c r="G78" s="342"/>
      <c r="H78" s="342"/>
      <c r="I78" s="342"/>
      <c r="J78" s="342"/>
      <c r="K78" s="342"/>
    </row>
    <row r="79" spans="1:39" x14ac:dyDescent="0.25">
      <c r="A79" s="250"/>
      <c r="B79" s="220">
        <v>7</v>
      </c>
      <c r="C79" s="291" t="s">
        <v>201</v>
      </c>
      <c r="D79" s="342"/>
      <c r="E79" s="342"/>
      <c r="F79" s="342"/>
      <c r="G79" s="342"/>
      <c r="H79" s="342"/>
      <c r="I79" s="342"/>
      <c r="J79" s="342"/>
      <c r="K79" s="342"/>
    </row>
    <row r="80" spans="1:39" x14ac:dyDescent="0.25">
      <c r="A80" s="250"/>
      <c r="B80" s="220">
        <v>8</v>
      </c>
      <c r="C80" s="229"/>
      <c r="D80" s="231"/>
      <c r="E80" s="231"/>
      <c r="F80" s="231"/>
      <c r="G80" s="231"/>
      <c r="H80" s="231"/>
      <c r="I80" s="231"/>
      <c r="J80" s="231"/>
      <c r="K80" s="231"/>
    </row>
    <row r="81" spans="1:39" x14ac:dyDescent="0.25">
      <c r="A81" s="250"/>
      <c r="B81" s="220">
        <v>9</v>
      </c>
      <c r="C81" s="229"/>
      <c r="D81" s="231"/>
      <c r="E81" s="231"/>
      <c r="F81" s="231"/>
      <c r="G81" s="231"/>
      <c r="H81" s="231"/>
      <c r="I81" s="231"/>
      <c r="J81" s="231"/>
      <c r="K81" s="231"/>
    </row>
    <row r="82" spans="1:39" x14ac:dyDescent="0.25">
      <c r="A82" s="250"/>
      <c r="B82" s="220">
        <v>10</v>
      </c>
      <c r="C82" s="291"/>
      <c r="D82" s="291"/>
      <c r="E82" s="291"/>
      <c r="F82" s="291"/>
      <c r="G82" s="291"/>
      <c r="H82" s="291"/>
      <c r="I82" s="291"/>
      <c r="J82" s="291"/>
      <c r="K82" s="291"/>
    </row>
    <row r="83" spans="1:39" x14ac:dyDescent="0.25">
      <c r="A83" s="250"/>
      <c r="B83" s="220"/>
      <c r="C83" s="220"/>
      <c r="D83" s="220"/>
      <c r="E83" s="220"/>
      <c r="F83" s="220"/>
      <c r="G83" s="220"/>
      <c r="H83" s="220"/>
      <c r="I83" s="220"/>
      <c r="J83" s="220"/>
      <c r="K83" s="221"/>
    </row>
    <row r="84" spans="1:39" x14ac:dyDescent="0.25">
      <c r="A84" s="250"/>
      <c r="B84" s="219" t="s">
        <v>207</v>
      </c>
      <c r="C84" s="219" t="s">
        <v>53</v>
      </c>
      <c r="D84" s="220"/>
      <c r="E84" s="220"/>
      <c r="F84" s="220"/>
      <c r="G84" s="220"/>
      <c r="H84" s="220"/>
      <c r="I84" s="220"/>
      <c r="J84" s="220"/>
      <c r="K84" s="221"/>
    </row>
    <row r="85" spans="1:39" ht="31.5" customHeight="1" x14ac:dyDescent="0.25">
      <c r="A85" s="250"/>
      <c r="B85" s="220"/>
      <c r="C85" s="285" t="s">
        <v>54</v>
      </c>
      <c r="D85" s="285"/>
      <c r="E85" s="285"/>
      <c r="F85" s="285"/>
      <c r="G85" s="285"/>
      <c r="H85" s="220"/>
      <c r="I85" s="222"/>
      <c r="J85" s="222"/>
      <c r="K85" s="221"/>
    </row>
    <row r="86" spans="1:39" s="66" customFormat="1" ht="30.75" customHeight="1" x14ac:dyDescent="0.25">
      <c r="A86" s="251"/>
      <c r="B86" s="222"/>
      <c r="C86" s="420" t="s">
        <v>55</v>
      </c>
      <c r="D86" s="421"/>
      <c r="E86" s="420" t="s">
        <v>56</v>
      </c>
      <c r="F86" s="421"/>
      <c r="G86" s="420" t="s">
        <v>57</v>
      </c>
      <c r="H86" s="422"/>
      <c r="I86" s="421"/>
      <c r="J86" s="225"/>
      <c r="K86" s="225"/>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58"/>
    </row>
    <row r="87" spans="1:39" ht="15.75" customHeight="1" x14ac:dyDescent="0.25">
      <c r="A87" s="250"/>
      <c r="B87" s="220"/>
      <c r="C87" s="290" t="s">
        <v>349</v>
      </c>
      <c r="D87" s="287"/>
      <c r="E87" s="294">
        <v>0.4</v>
      </c>
      <c r="F87" s="287"/>
      <c r="G87" s="294">
        <v>0.5</v>
      </c>
      <c r="H87" s="348"/>
      <c r="I87" s="287"/>
      <c r="J87" s="221"/>
      <c r="K87" s="221"/>
      <c r="AK87"/>
      <c r="AL87"/>
      <c r="AM87"/>
    </row>
    <row r="88" spans="1:39" x14ac:dyDescent="0.25">
      <c r="A88" s="250"/>
      <c r="B88" s="220"/>
      <c r="C88" s="416" t="s">
        <v>350</v>
      </c>
      <c r="D88" s="347"/>
      <c r="E88" s="288">
        <v>0.3</v>
      </c>
      <c r="F88" s="347"/>
      <c r="G88" s="288">
        <v>0.4</v>
      </c>
      <c r="H88" s="346"/>
      <c r="I88" s="347"/>
      <c r="J88" s="221"/>
      <c r="K88" s="221"/>
      <c r="AK88"/>
      <c r="AL88"/>
      <c r="AM88"/>
    </row>
    <row r="89" spans="1:39" x14ac:dyDescent="0.25">
      <c r="A89" s="250"/>
      <c r="B89" s="220"/>
      <c r="C89" s="290" t="s">
        <v>354</v>
      </c>
      <c r="D89" s="287"/>
      <c r="E89" s="294">
        <v>0</v>
      </c>
      <c r="F89" s="287"/>
      <c r="G89" s="294">
        <v>0.2</v>
      </c>
      <c r="H89" s="348"/>
      <c r="I89" s="287"/>
      <c r="J89" s="221"/>
      <c r="K89" s="221"/>
      <c r="AK89"/>
      <c r="AL89"/>
      <c r="AM89"/>
    </row>
    <row r="90" spans="1:39" x14ac:dyDescent="0.25">
      <c r="A90" s="250"/>
      <c r="B90" s="220"/>
      <c r="C90" s="345"/>
      <c r="D90" s="347"/>
      <c r="E90" s="345"/>
      <c r="F90" s="347"/>
      <c r="G90" s="345"/>
      <c r="H90" s="346"/>
      <c r="I90" s="347"/>
      <c r="J90" s="221"/>
      <c r="K90" s="221"/>
      <c r="AK90"/>
      <c r="AL90"/>
      <c r="AM90"/>
    </row>
    <row r="91" spans="1:39" x14ac:dyDescent="0.25">
      <c r="D91" s="70"/>
      <c r="E91" s="75"/>
      <c r="J91" s="58"/>
      <c r="AM91"/>
    </row>
    <row r="92" spans="1:39" x14ac:dyDescent="0.25">
      <c r="D92" s="70"/>
      <c r="E92" s="75"/>
      <c r="J92" s="58"/>
      <c r="AM92"/>
    </row>
    <row r="93" spans="1:39" x14ac:dyDescent="0.25">
      <c r="D93" s="70"/>
      <c r="E93" s="75"/>
      <c r="J93" s="58"/>
      <c r="AM93"/>
    </row>
    <row r="94" spans="1:39" x14ac:dyDescent="0.25">
      <c r="D94" s="70"/>
      <c r="E94" s="75"/>
      <c r="J94" s="58"/>
      <c r="AM94"/>
    </row>
    <row r="95" spans="1:39" ht="15" x14ac:dyDescent="0.25">
      <c r="A95"/>
      <c r="D95" s="70"/>
      <c r="E95" s="75"/>
      <c r="J95" s="58"/>
      <c r="AM95"/>
    </row>
  </sheetData>
  <sheetProtection password="C6A8" sheet="1" objects="1" scenarios="1"/>
  <mergeCells count="50">
    <mergeCell ref="C90:D90"/>
    <mergeCell ref="E90:F90"/>
    <mergeCell ref="G90:I90"/>
    <mergeCell ref="C88:D88"/>
    <mergeCell ref="E88:F88"/>
    <mergeCell ref="G88:I88"/>
    <mergeCell ref="C89:D89"/>
    <mergeCell ref="E89:F89"/>
    <mergeCell ref="G89:I89"/>
    <mergeCell ref="C86:D86"/>
    <mergeCell ref="E86:F86"/>
    <mergeCell ref="G86:I86"/>
    <mergeCell ref="C87:D87"/>
    <mergeCell ref="E87:F87"/>
    <mergeCell ref="G87:I87"/>
    <mergeCell ref="C61:D61"/>
    <mergeCell ref="F61:G61"/>
    <mergeCell ref="C62:D62"/>
    <mergeCell ref="C63:D63"/>
    <mergeCell ref="C64:D64"/>
    <mergeCell ref="F64:G64"/>
    <mergeCell ref="F60:G60"/>
    <mergeCell ref="A1:G1"/>
    <mergeCell ref="C5:F5"/>
    <mergeCell ref="C45:K45"/>
    <mergeCell ref="C46:K46"/>
    <mergeCell ref="C47:K47"/>
    <mergeCell ref="C48:K48"/>
    <mergeCell ref="C49:K49"/>
    <mergeCell ref="C54:K54"/>
    <mergeCell ref="C55:K55"/>
    <mergeCell ref="B58:F58"/>
    <mergeCell ref="C40:K40"/>
    <mergeCell ref="C59:D59"/>
    <mergeCell ref="F59:G59"/>
    <mergeCell ref="C60:D60"/>
    <mergeCell ref="C85:G85"/>
    <mergeCell ref="F62:G62"/>
    <mergeCell ref="F63:G63"/>
    <mergeCell ref="D70:E70"/>
    <mergeCell ref="C73:K73"/>
    <mergeCell ref="C74:K74"/>
    <mergeCell ref="C75:K75"/>
    <mergeCell ref="C76:K76"/>
    <mergeCell ref="C78:K78"/>
    <mergeCell ref="C79:K79"/>
    <mergeCell ref="C82:K82"/>
    <mergeCell ref="C65:D65"/>
    <mergeCell ref="F65:G65"/>
    <mergeCell ref="C77:K77"/>
  </mergeCells>
  <dataValidations count="5">
    <dataValidation type="list" allowBlank="1" showInputMessage="1" showErrorMessage="1" sqref="D19">
      <formula1>$AL$38:$AL$39</formula1>
    </dataValidation>
    <dataValidation type="list" allowBlank="1" showInputMessage="1" showErrorMessage="1" prompt="Escoja de la lista desplegable" sqref="D10">
      <formula1>$AL$5:$AL$9</formula1>
    </dataValidation>
    <dataValidation type="list" allowBlank="1" showInputMessage="1" showErrorMessage="1" sqref="D11:D14">
      <formula1>$AL$5:$AL$9</formula1>
    </dataValidation>
    <dataValidation type="list" allowBlank="1" showInputMessage="1" showErrorMessage="1" sqref="E11:E14">
      <formula1>$AM$5:$AM$35</formula1>
    </dataValidation>
    <dataValidation type="list" allowBlank="1" showInputMessage="1" showErrorMessage="1" prompt="Escoja de la lista desplegable" sqref="E10">
      <formula1>$AM$5:$AM$35</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C11:C14</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pageSetUpPr fitToPage="1"/>
  </sheetPr>
  <dimension ref="A1:Q100"/>
  <sheetViews>
    <sheetView topLeftCell="A64" zoomScaleNormal="100" workbookViewId="0">
      <selection activeCell="C92" sqref="C92:C94"/>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339</v>
      </c>
      <c r="D3" s="4" t="s">
        <v>2</v>
      </c>
      <c r="E3" s="327" t="s">
        <v>340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341</v>
      </c>
      <c r="D7" s="328"/>
      <c r="E7" s="328"/>
      <c r="F7" s="328"/>
      <c r="G7" s="328"/>
      <c r="H7" s="328"/>
      <c r="I7" s="328"/>
      <c r="J7" s="328"/>
      <c r="P7" s="5" t="s">
        <v>10</v>
      </c>
    </row>
    <row r="8" spans="1:16" ht="15.75" x14ac:dyDescent="0.25">
      <c r="B8" s="1" t="s">
        <v>11</v>
      </c>
      <c r="C8" s="328" t="s">
        <v>340</v>
      </c>
      <c r="D8" s="328"/>
      <c r="E8" s="328"/>
      <c r="F8" s="328"/>
      <c r="G8" s="328"/>
      <c r="H8" s="328"/>
      <c r="I8" s="328"/>
      <c r="J8" s="328"/>
      <c r="M8" s="9"/>
      <c r="N8" s="9"/>
      <c r="O8" s="9"/>
      <c r="P8" s="5" t="s">
        <v>12</v>
      </c>
    </row>
    <row r="9" spans="1:16" ht="15.75" x14ac:dyDescent="0.25">
      <c r="B9" s="1" t="s">
        <v>13</v>
      </c>
      <c r="C9" s="328" t="s">
        <v>821</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c r="J18" s="18"/>
      <c r="L18" s="21"/>
      <c r="M18" s="9"/>
      <c r="N18" s="22"/>
      <c r="O18" s="15"/>
      <c r="P18" s="9"/>
    </row>
    <row r="19" spans="1:16" x14ac:dyDescent="0.25">
      <c r="B19" s="158"/>
      <c r="C19" s="72"/>
      <c r="D19" s="26" t="s">
        <v>28</v>
      </c>
      <c r="E19" s="27">
        <v>6</v>
      </c>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333</v>
      </c>
      <c r="C26" s="300"/>
      <c r="D26" s="300"/>
      <c r="E26" s="300"/>
      <c r="F26" s="300"/>
      <c r="G26" s="300"/>
      <c r="H26" s="300"/>
      <c r="I26" s="300"/>
      <c r="J26" s="300"/>
      <c r="L26" s="36"/>
      <c r="N26" s="36"/>
    </row>
    <row r="27" spans="1:16" s="31" customFormat="1" x14ac:dyDescent="0.25">
      <c r="A27">
        <v>2</v>
      </c>
      <c r="B27" s="300" t="s">
        <v>342</v>
      </c>
      <c r="C27" s="300"/>
      <c r="D27" s="300"/>
      <c r="E27" s="300"/>
      <c r="F27" s="300"/>
      <c r="G27" s="300"/>
      <c r="H27" s="300"/>
      <c r="I27" s="300"/>
      <c r="J27" s="300"/>
      <c r="L27" s="36"/>
      <c r="N27" s="36"/>
    </row>
    <row r="28" spans="1:16" s="31" customFormat="1" x14ac:dyDescent="0.25">
      <c r="A28">
        <v>3</v>
      </c>
      <c r="B28" s="300" t="s">
        <v>257</v>
      </c>
      <c r="C28" s="300"/>
      <c r="D28" s="300"/>
      <c r="E28" s="300"/>
      <c r="F28" s="300"/>
      <c r="G28" s="300"/>
      <c r="H28" s="300"/>
      <c r="I28" s="300"/>
      <c r="J28" s="300"/>
      <c r="L28" s="36"/>
      <c r="N28" s="36"/>
    </row>
    <row r="29" spans="1:16" s="31" customFormat="1" x14ac:dyDescent="0.25">
      <c r="A29">
        <v>4</v>
      </c>
      <c r="B29" s="300" t="s">
        <v>343</v>
      </c>
      <c r="C29" s="300"/>
      <c r="D29" s="300"/>
      <c r="E29" s="300"/>
      <c r="F29" s="300"/>
      <c r="G29" s="300"/>
      <c r="H29" s="300"/>
      <c r="I29" s="300"/>
      <c r="J29" s="300"/>
      <c r="L29" s="36"/>
      <c r="N29" s="36"/>
    </row>
    <row r="30" spans="1:16" s="31" customFormat="1" x14ac:dyDescent="0.25">
      <c r="A30">
        <v>5</v>
      </c>
      <c r="B30" s="300" t="s">
        <v>297</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52.5" customHeight="1" x14ac:dyDescent="0.25">
      <c r="B38" s="319" t="s">
        <v>344</v>
      </c>
      <c r="C38" s="319"/>
      <c r="D38" s="319"/>
      <c r="E38" s="319"/>
      <c r="F38" s="319"/>
      <c r="G38" s="319"/>
      <c r="H38" s="319"/>
      <c r="I38" s="319"/>
      <c r="J38" s="319"/>
    </row>
    <row r="39" spans="1:14" x14ac:dyDescent="0.25">
      <c r="B39" s="38" t="s">
        <v>39</v>
      </c>
      <c r="C39" s="38"/>
      <c r="D39" s="38"/>
      <c r="E39" s="38"/>
      <c r="F39" s="38"/>
      <c r="G39" s="38"/>
      <c r="H39" s="38"/>
      <c r="I39" s="38"/>
      <c r="J39" s="38"/>
    </row>
    <row r="40" spans="1:14" ht="51.75" customHeight="1" x14ac:dyDescent="0.25">
      <c r="B40" s="319" t="s">
        <v>345</v>
      </c>
      <c r="C40" s="322"/>
      <c r="D40" s="322"/>
      <c r="E40" s="322"/>
      <c r="F40" s="322"/>
      <c r="G40" s="322"/>
      <c r="H40" s="322"/>
      <c r="I40" s="322"/>
      <c r="J40" s="322"/>
    </row>
    <row r="41" spans="1:14" x14ac:dyDescent="0.25">
      <c r="B41" s="38" t="s">
        <v>40</v>
      </c>
      <c r="C41" s="38"/>
      <c r="D41" s="38"/>
      <c r="E41" s="38"/>
      <c r="F41" s="38"/>
      <c r="G41" s="38"/>
      <c r="H41" s="38"/>
      <c r="I41" s="38"/>
      <c r="J41" s="38"/>
    </row>
    <row r="42" spans="1:14" ht="36" customHeight="1" x14ac:dyDescent="0.25">
      <c r="B42" s="319" t="s">
        <v>822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292</v>
      </c>
      <c r="C48" s="300"/>
      <c r="D48" s="300"/>
      <c r="E48" s="300"/>
      <c r="F48" s="300"/>
      <c r="G48" s="300"/>
      <c r="H48" s="300"/>
      <c r="I48" s="300"/>
      <c r="J48" s="300"/>
    </row>
    <row r="49" spans="1:10" x14ac:dyDescent="0.25">
      <c r="A49">
        <v>3</v>
      </c>
      <c r="B49" s="300" t="s">
        <v>223</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338</v>
      </c>
      <c r="C57" s="302"/>
      <c r="D57" s="302"/>
      <c r="E57" s="302"/>
      <c r="F57" s="302"/>
      <c r="G57" s="302"/>
      <c r="H57" s="302"/>
      <c r="I57" s="302"/>
      <c r="J57" s="302"/>
    </row>
    <row r="58" spans="1:10" x14ac:dyDescent="0.25">
      <c r="A58">
        <v>2</v>
      </c>
      <c r="B58" s="302" t="s">
        <v>262</v>
      </c>
      <c r="C58" s="302"/>
      <c r="D58" s="302"/>
      <c r="E58" s="302"/>
      <c r="F58" s="302"/>
      <c r="G58" s="302"/>
      <c r="H58" s="302"/>
      <c r="I58" s="302"/>
      <c r="J58" s="302"/>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SUM(E71:E78)</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SUM(K71:K78)</f>
        <v>106.5</v>
      </c>
    </row>
    <row r="71" spans="1:11" ht="15" customHeight="1" x14ac:dyDescent="0.25">
      <c r="C71" s="174" t="s">
        <v>874</v>
      </c>
      <c r="D71" s="208"/>
      <c r="E71" s="45">
        <v>60</v>
      </c>
      <c r="F71" s="312">
        <v>0.75</v>
      </c>
      <c r="G71" s="304"/>
      <c r="H71" s="174"/>
      <c r="I71" s="175"/>
      <c r="J71" s="175"/>
      <c r="K71" s="175">
        <f t="shared" ref="K71:K78" si="0">E71*F71</f>
        <v>45</v>
      </c>
    </row>
    <row r="72" spans="1:11" ht="15" customHeight="1" x14ac:dyDescent="0.25">
      <c r="C72" s="174" t="s">
        <v>876</v>
      </c>
      <c r="D72" s="207"/>
      <c r="E72" s="46">
        <v>30</v>
      </c>
      <c r="F72" s="313">
        <v>0.75</v>
      </c>
      <c r="G72" s="307"/>
      <c r="H72" s="174"/>
      <c r="I72" s="175"/>
      <c r="J72" s="175"/>
      <c r="K72" s="175">
        <f t="shared" si="0"/>
        <v>22.5</v>
      </c>
    </row>
    <row r="73" spans="1:11" ht="15" customHeight="1" x14ac:dyDescent="0.25">
      <c r="C73" s="174" t="s">
        <v>879</v>
      </c>
      <c r="D73" s="208"/>
      <c r="E73" s="45">
        <v>6</v>
      </c>
      <c r="F73" s="312">
        <v>1</v>
      </c>
      <c r="G73" s="304"/>
      <c r="H73" s="174"/>
      <c r="I73" s="175"/>
      <c r="J73" s="175"/>
      <c r="K73" s="175">
        <f t="shared" si="0"/>
        <v>6</v>
      </c>
    </row>
    <row r="74" spans="1:11" ht="15" customHeight="1" x14ac:dyDescent="0.25">
      <c r="C74" s="174" t="s">
        <v>883</v>
      </c>
      <c r="D74" s="207"/>
      <c r="E74" s="46">
        <v>4</v>
      </c>
      <c r="F74" s="313">
        <v>1</v>
      </c>
      <c r="G74" s="307"/>
      <c r="H74" s="174"/>
      <c r="I74" s="175"/>
      <c r="J74" s="175"/>
      <c r="K74" s="175">
        <f t="shared" si="0"/>
        <v>4</v>
      </c>
    </row>
    <row r="75" spans="1:11" ht="15" customHeight="1" x14ac:dyDescent="0.25">
      <c r="C75" s="174" t="s">
        <v>877</v>
      </c>
      <c r="D75" s="208"/>
      <c r="E75" s="45">
        <v>30</v>
      </c>
      <c r="F75" s="312">
        <v>0.3</v>
      </c>
      <c r="G75" s="304"/>
      <c r="H75" s="174"/>
      <c r="I75" s="175"/>
      <c r="J75" s="175"/>
      <c r="K75" s="175">
        <f t="shared" si="0"/>
        <v>9</v>
      </c>
    </row>
    <row r="76" spans="1:11" ht="15" customHeight="1" x14ac:dyDescent="0.25">
      <c r="C76" s="174" t="s">
        <v>102</v>
      </c>
      <c r="D76" s="207"/>
      <c r="E76" s="46">
        <v>20</v>
      </c>
      <c r="F76" s="313">
        <v>1</v>
      </c>
      <c r="G76" s="307"/>
      <c r="H76" s="174"/>
      <c r="I76" s="175"/>
      <c r="J76" s="175"/>
      <c r="K76" s="175">
        <f t="shared" si="0"/>
        <v>20</v>
      </c>
    </row>
    <row r="77" spans="1:11" ht="15" customHeight="1" x14ac:dyDescent="0.25">
      <c r="B77" s="52"/>
      <c r="C77" s="445"/>
      <c r="D77" s="304"/>
      <c r="E77" s="45"/>
      <c r="F77" s="303"/>
      <c r="G77" s="304"/>
      <c r="H77" s="174"/>
      <c r="I77" s="175"/>
      <c r="J77" s="175"/>
      <c r="K77" s="175">
        <f t="shared" si="0"/>
        <v>0</v>
      </c>
    </row>
    <row r="78" spans="1:11" ht="15" customHeight="1" x14ac:dyDescent="0.25">
      <c r="B78" s="52"/>
      <c r="C78" s="306"/>
      <c r="D78" s="307"/>
      <c r="E78" s="46"/>
      <c r="F78" s="306"/>
      <c r="G78" s="307"/>
      <c r="H78" s="174"/>
      <c r="I78" s="175"/>
      <c r="J78" s="175"/>
      <c r="K78" s="175">
        <f t="shared" si="0"/>
        <v>0</v>
      </c>
    </row>
    <row r="79" spans="1:11" ht="15" customHeight="1" x14ac:dyDescent="0.25">
      <c r="B79" s="52"/>
      <c r="C79" s="52"/>
      <c r="D79" s="52"/>
      <c r="E79" s="52"/>
      <c r="F79" s="52"/>
      <c r="H79" s="43"/>
      <c r="I79" s="43"/>
      <c r="J79" s="43"/>
    </row>
    <row r="80" spans="1:11" x14ac:dyDescent="0.25">
      <c r="A80" s="7"/>
      <c r="B80" s="34" t="s">
        <v>51</v>
      </c>
    </row>
    <row r="81" spans="1:11" x14ac:dyDescent="0.25">
      <c r="B81" s="35" t="s">
        <v>52</v>
      </c>
    </row>
    <row r="82" spans="1:11" ht="15" customHeight="1" x14ac:dyDescent="0.25">
      <c r="C82" s="174" t="s">
        <v>897</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893</v>
      </c>
      <c r="D84" s="178"/>
      <c r="E84" s="178"/>
      <c r="F84" s="178"/>
      <c r="G84" s="178"/>
      <c r="H84" s="178"/>
      <c r="I84" s="178"/>
      <c r="J84" s="178"/>
      <c r="K84" s="178"/>
    </row>
    <row r="85" spans="1:11" x14ac:dyDescent="0.25">
      <c r="C85" s="174" t="s">
        <v>903</v>
      </c>
      <c r="D85" s="178"/>
      <c r="E85" s="178"/>
      <c r="F85" s="178"/>
      <c r="G85" s="178"/>
      <c r="H85" s="178"/>
      <c r="I85" s="178"/>
      <c r="J85" s="178"/>
      <c r="K85" s="178"/>
    </row>
    <row r="86" spans="1:11" x14ac:dyDescent="0.25">
      <c r="C86" s="174" t="s">
        <v>886</v>
      </c>
      <c r="D86" s="178"/>
      <c r="E86" s="178"/>
      <c r="F86" s="178"/>
      <c r="G86" s="178"/>
      <c r="H86" s="178"/>
      <c r="I86" s="178"/>
      <c r="J86" s="178"/>
      <c r="K86" s="178"/>
    </row>
    <row r="88" spans="1:11" x14ac:dyDescent="0.25">
      <c r="A88" s="7"/>
      <c r="B88" s="34" t="s">
        <v>53</v>
      </c>
    </row>
    <row r="89" spans="1:11" ht="15" customHeight="1" x14ac:dyDescent="0.25">
      <c r="B89" s="314" t="s">
        <v>54</v>
      </c>
      <c r="C89" s="314"/>
      <c r="D89" s="314"/>
      <c r="E89" s="314"/>
      <c r="F89" s="314"/>
      <c r="G89" s="314"/>
      <c r="H89" s="314"/>
    </row>
    <row r="90" spans="1:11" ht="15" customHeight="1" x14ac:dyDescent="0.25">
      <c r="B90" s="52"/>
      <c r="C90" s="52"/>
      <c r="D90" s="52"/>
      <c r="E90" s="52"/>
      <c r="F90" s="52"/>
      <c r="G90" s="52"/>
      <c r="H90" s="52"/>
    </row>
    <row r="91" spans="1:11" ht="15" customHeight="1" x14ac:dyDescent="0.25">
      <c r="B91" s="52"/>
      <c r="C91" s="309" t="s">
        <v>55</v>
      </c>
      <c r="D91" s="310"/>
      <c r="E91" s="309" t="s">
        <v>56</v>
      </c>
      <c r="F91" s="310"/>
      <c r="G91" s="309" t="s">
        <v>57</v>
      </c>
      <c r="H91" s="311"/>
      <c r="I91" s="310"/>
      <c r="J91" s="52"/>
    </row>
    <row r="92" spans="1:11" ht="15" customHeight="1" x14ac:dyDescent="0.25">
      <c r="C92" s="199" t="s">
        <v>896</v>
      </c>
      <c r="D92" s="208"/>
      <c r="E92" s="312">
        <v>0.4</v>
      </c>
      <c r="F92" s="304"/>
      <c r="G92" s="312">
        <v>0.5</v>
      </c>
      <c r="H92" s="305"/>
      <c r="I92" s="304"/>
      <c r="J92" s="52"/>
    </row>
    <row r="93" spans="1:11" ht="15" customHeight="1" x14ac:dyDescent="0.25">
      <c r="C93" s="199" t="s">
        <v>902</v>
      </c>
      <c r="D93" s="207"/>
      <c r="E93" s="313">
        <v>0.3</v>
      </c>
      <c r="F93" s="307"/>
      <c r="G93" s="313">
        <v>0.4</v>
      </c>
      <c r="H93" s="308"/>
      <c r="I93" s="307"/>
      <c r="J93" s="52"/>
    </row>
    <row r="94" spans="1:11" ht="15" customHeight="1" x14ac:dyDescent="0.25">
      <c r="C94" s="199" t="s">
        <v>895</v>
      </c>
      <c r="D94" s="208"/>
      <c r="E94" s="312">
        <v>0</v>
      </c>
      <c r="F94" s="304"/>
      <c r="G94" s="312">
        <v>0.2</v>
      </c>
      <c r="H94" s="305"/>
      <c r="I94" s="304"/>
      <c r="J94" s="52"/>
    </row>
    <row r="95" spans="1:11" ht="15" customHeight="1" x14ac:dyDescent="0.25">
      <c r="B95" s="52"/>
      <c r="C95" s="306"/>
      <c r="D95" s="307"/>
      <c r="E95" s="306"/>
      <c r="F95" s="307"/>
      <c r="G95" s="306"/>
      <c r="H95" s="308"/>
      <c r="I95" s="307"/>
      <c r="J95" s="52"/>
    </row>
    <row r="96" spans="1:11" ht="15" customHeight="1" x14ac:dyDescent="0.25">
      <c r="B96" s="52"/>
      <c r="C96" s="303"/>
      <c r="D96" s="304"/>
      <c r="E96" s="303"/>
      <c r="F96" s="304"/>
      <c r="G96" s="303"/>
      <c r="H96" s="305"/>
      <c r="I96" s="304"/>
      <c r="J96" s="52"/>
    </row>
    <row r="97" spans="2:17" ht="15" customHeight="1" x14ac:dyDescent="0.25">
      <c r="B97" s="52"/>
      <c r="C97" s="306"/>
      <c r="D97" s="307"/>
      <c r="E97" s="306"/>
      <c r="F97" s="307"/>
      <c r="G97" s="306"/>
      <c r="H97" s="308"/>
      <c r="I97" s="307"/>
      <c r="J97" s="52"/>
      <c r="O97" s="47"/>
      <c r="P97" s="48"/>
      <c r="Q97" s="47"/>
    </row>
    <row r="98" spans="2:17" ht="15" customHeight="1" x14ac:dyDescent="0.25">
      <c r="B98" s="52"/>
      <c r="C98" s="303"/>
      <c r="D98" s="304"/>
      <c r="E98" s="303"/>
      <c r="F98" s="304"/>
      <c r="G98" s="303"/>
      <c r="H98" s="305"/>
      <c r="I98" s="304"/>
      <c r="J98" s="52"/>
    </row>
    <row r="99" spans="2:17" ht="15" customHeight="1" x14ac:dyDescent="0.25">
      <c r="B99" s="52"/>
      <c r="C99" s="306"/>
      <c r="D99" s="307"/>
      <c r="E99" s="306"/>
      <c r="F99" s="307"/>
      <c r="G99" s="306"/>
      <c r="H99" s="308"/>
      <c r="I99" s="307"/>
      <c r="J99" s="52"/>
    </row>
    <row r="100" spans="2:17" x14ac:dyDescent="0.25">
      <c r="D100" s="49"/>
    </row>
  </sheetData>
  <sheetProtection password="C6A8" sheet="1" objects="1" scenarios="1"/>
  <mergeCells count="68">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F73:G73"/>
    <mergeCell ref="F74:G74"/>
    <mergeCell ref="F75:G75"/>
    <mergeCell ref="C70:D70"/>
    <mergeCell ref="F70:G70"/>
    <mergeCell ref="F71:G71"/>
    <mergeCell ref="F72:G72"/>
    <mergeCell ref="B89:H89"/>
    <mergeCell ref="C91:D91"/>
    <mergeCell ref="E91:F91"/>
    <mergeCell ref="G91:I91"/>
    <mergeCell ref="F76:G76"/>
    <mergeCell ref="C77:D77"/>
    <mergeCell ref="F77:G77"/>
    <mergeCell ref="C78:D78"/>
    <mergeCell ref="F78:G78"/>
    <mergeCell ref="E93:F93"/>
    <mergeCell ref="G93:I93"/>
    <mergeCell ref="E94:F94"/>
    <mergeCell ref="G94:I94"/>
    <mergeCell ref="E92:F92"/>
    <mergeCell ref="G92:I92"/>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71:C76">
      <formula1>act</formula1>
    </dataValidation>
    <dataValidation type="list" allowBlank="1" showInputMessage="1" showErrorMessage="1" sqref="C92:C94">
      <formula1>eval</formula1>
    </dataValidation>
    <dataValidation type="list" allowBlank="1" showInputMessage="1" showErrorMessage="1" sqref="C82:C8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27649"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27649" r:id="rId4" name="CheckBox1"/>
      </mc:Fallback>
    </mc:AlternateContent>
    <mc:AlternateContent xmlns:mc="http://schemas.openxmlformats.org/markup-compatibility/2006">
      <mc:Choice Requires="x14">
        <control shapeId="27650"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27650" r:id="rId6" name="CheckBox2"/>
      </mc:Fallback>
    </mc:AlternateContent>
    <mc:AlternateContent xmlns:mc="http://schemas.openxmlformats.org/markup-compatibility/2006">
      <mc:Choice Requires="x14">
        <control shapeId="27651"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7652"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7653"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7654"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7655"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7656"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7657"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7658"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27659"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27660"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7661"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27662"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7">
    <tabColor theme="0"/>
  </sheetPr>
  <dimension ref="A1:AM99"/>
  <sheetViews>
    <sheetView topLeftCell="A61" workbookViewId="0">
      <selection activeCell="A60" sqref="A60:K96"/>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0.75" customHeight="1" x14ac:dyDescent="0.25">
      <c r="C5" s="297" t="s">
        <v>823</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v>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v>6</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490</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60</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223</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2" t="s">
        <v>87</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338</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B58">
        <v>3</v>
      </c>
      <c r="C58" s="302" t="s">
        <v>262</v>
      </c>
      <c r="D58" s="302"/>
      <c r="E58" s="302"/>
      <c r="F58" s="302"/>
      <c r="G58" s="302"/>
      <c r="H58" s="302"/>
      <c r="I58" s="302"/>
      <c r="J58" s="302"/>
      <c r="K58" s="302"/>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4.45" customHeight="1" x14ac:dyDescent="0.25">
      <c r="A59"/>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x14ac:dyDescent="0.25">
      <c r="A60" s="250"/>
      <c r="B60" s="219" t="s">
        <v>195</v>
      </c>
      <c r="C60" s="219" t="s">
        <v>46</v>
      </c>
      <c r="D60" s="219"/>
      <c r="E60" s="220"/>
      <c r="F60" s="220"/>
      <c r="G60" s="220"/>
      <c r="H60" s="220"/>
      <c r="I60" s="220"/>
      <c r="J60" s="220"/>
      <c r="K60" s="221"/>
      <c r="AL60" s="65"/>
    </row>
    <row r="61" spans="1:39" ht="33" customHeight="1" x14ac:dyDescent="0.25">
      <c r="A61" s="250"/>
      <c r="B61" s="285" t="s">
        <v>47</v>
      </c>
      <c r="C61" s="285"/>
      <c r="D61" s="285"/>
      <c r="E61" s="285"/>
      <c r="F61" s="285"/>
      <c r="G61" s="220"/>
      <c r="H61" s="222"/>
      <c r="I61" s="222"/>
      <c r="J61" s="221"/>
      <c r="K61" s="221"/>
      <c r="AM61"/>
    </row>
    <row r="62" spans="1:39" s="66" customFormat="1" ht="31.5" customHeight="1" x14ac:dyDescent="0.25">
      <c r="A62" s="251"/>
      <c r="B62" s="222"/>
      <c r="C62" s="418" t="s">
        <v>48</v>
      </c>
      <c r="D62" s="419"/>
      <c r="E62" s="253" t="s">
        <v>49</v>
      </c>
      <c r="F62" s="418" t="s">
        <v>50</v>
      </c>
      <c r="G62" s="419"/>
      <c r="H62" s="220"/>
      <c r="I62" s="220"/>
      <c r="J62" s="225"/>
      <c r="K62" s="225"/>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58"/>
    </row>
    <row r="63" spans="1:39" x14ac:dyDescent="0.25">
      <c r="A63" s="250"/>
      <c r="B63" s="220"/>
      <c r="C63" s="290" t="s">
        <v>107</v>
      </c>
      <c r="D63" s="287"/>
      <c r="E63" s="227">
        <v>90</v>
      </c>
      <c r="F63" s="294">
        <v>0.75</v>
      </c>
      <c r="G63" s="287"/>
      <c r="H63" s="220"/>
      <c r="I63" s="220"/>
      <c r="J63" s="221"/>
      <c r="K63" s="221"/>
      <c r="AM63"/>
    </row>
    <row r="64" spans="1:39" ht="15.75" customHeight="1" x14ac:dyDescent="0.25">
      <c r="A64" s="250"/>
      <c r="B64" s="220"/>
      <c r="C64" s="416" t="s">
        <v>106</v>
      </c>
      <c r="D64" s="347"/>
      <c r="E64" s="234">
        <v>70</v>
      </c>
      <c r="F64" s="288">
        <v>0.75</v>
      </c>
      <c r="G64" s="347"/>
      <c r="H64" s="231"/>
      <c r="I64" s="231"/>
      <c r="J64" s="231"/>
      <c r="K64" s="231"/>
      <c r="AM64"/>
    </row>
    <row r="65" spans="1:39" ht="15.75" customHeight="1" x14ac:dyDescent="0.25">
      <c r="A65" s="250"/>
      <c r="B65" s="220"/>
      <c r="C65" s="290" t="s">
        <v>100</v>
      </c>
      <c r="D65" s="287"/>
      <c r="E65" s="227">
        <v>20</v>
      </c>
      <c r="F65" s="294">
        <v>1</v>
      </c>
      <c r="G65" s="287"/>
      <c r="H65" s="220"/>
      <c r="I65" s="220"/>
      <c r="J65" s="221"/>
      <c r="K65" s="221"/>
      <c r="AM65"/>
    </row>
    <row r="66" spans="1:39" ht="15" x14ac:dyDescent="0.25">
      <c r="A66" s="220"/>
      <c r="B66" s="220"/>
      <c r="C66" s="416" t="s">
        <v>105</v>
      </c>
      <c r="D66" s="347"/>
      <c r="E66" s="234">
        <v>30</v>
      </c>
      <c r="F66" s="288">
        <v>0</v>
      </c>
      <c r="G66" s="347"/>
      <c r="H66" s="220"/>
      <c r="I66" s="220"/>
      <c r="J66" s="221"/>
      <c r="K66" s="221"/>
      <c r="AM66"/>
    </row>
    <row r="67" spans="1:39" ht="15" x14ac:dyDescent="0.25">
      <c r="A67" s="220"/>
      <c r="B67" s="220"/>
      <c r="C67" s="290" t="s">
        <v>104</v>
      </c>
      <c r="D67" s="287"/>
      <c r="E67" s="227">
        <v>40</v>
      </c>
      <c r="F67" s="294">
        <v>1</v>
      </c>
      <c r="G67" s="287"/>
      <c r="H67" s="220"/>
      <c r="I67" s="220"/>
      <c r="J67" s="221"/>
      <c r="K67" s="221"/>
      <c r="AM67"/>
    </row>
    <row r="68" spans="1:39" ht="15" x14ac:dyDescent="0.25">
      <c r="A68" s="220"/>
      <c r="B68" s="220"/>
      <c r="C68" s="416" t="s">
        <v>99</v>
      </c>
      <c r="D68" s="347"/>
      <c r="E68" s="234">
        <v>40</v>
      </c>
      <c r="F68" s="288">
        <v>0</v>
      </c>
      <c r="G68" s="347"/>
      <c r="H68" s="220"/>
      <c r="I68" s="220"/>
      <c r="J68" s="221"/>
      <c r="K68" s="221"/>
      <c r="AM68"/>
    </row>
    <row r="69" spans="1:39" ht="15" x14ac:dyDescent="0.25">
      <c r="A69" s="220"/>
      <c r="B69" s="220"/>
      <c r="C69" s="290" t="s">
        <v>102</v>
      </c>
      <c r="D69" s="287"/>
      <c r="E69" s="227">
        <v>10</v>
      </c>
      <c r="F69" s="294">
        <v>1</v>
      </c>
      <c r="G69" s="287"/>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35"/>
      <c r="E72" s="236"/>
      <c r="F72" s="220"/>
      <c r="G72" s="220"/>
      <c r="H72" s="220"/>
      <c r="I72" s="220"/>
      <c r="J72" s="221"/>
      <c r="K72" s="221"/>
      <c r="AM72"/>
    </row>
    <row r="73" spans="1:39" ht="15" x14ac:dyDescent="0.25">
      <c r="A73" s="220"/>
      <c r="B73" s="220"/>
      <c r="C73" s="220"/>
      <c r="D73" s="290"/>
      <c r="E73" s="287"/>
      <c r="F73" s="220"/>
      <c r="G73" s="220"/>
      <c r="H73" s="220"/>
      <c r="I73" s="220"/>
      <c r="J73" s="221"/>
      <c r="K73" s="221"/>
      <c r="AM73"/>
    </row>
    <row r="74" spans="1:39" ht="15" x14ac:dyDescent="0.25">
      <c r="A74" s="220"/>
      <c r="B74" s="219" t="s">
        <v>204</v>
      </c>
      <c r="C74" s="219" t="s">
        <v>51</v>
      </c>
      <c r="D74" s="220"/>
      <c r="E74" s="220"/>
      <c r="F74" s="220"/>
      <c r="G74" s="220"/>
      <c r="H74" s="220"/>
      <c r="I74" s="220"/>
      <c r="J74" s="220"/>
      <c r="K74" s="221"/>
      <c r="AM74" s="69"/>
    </row>
    <row r="75" spans="1:39" ht="15" x14ac:dyDescent="0.25">
      <c r="A75" s="220"/>
      <c r="B75" s="220"/>
      <c r="C75" s="237" t="s">
        <v>52</v>
      </c>
      <c r="D75" s="220"/>
      <c r="E75" s="220"/>
      <c r="F75" s="220"/>
      <c r="G75" s="220"/>
      <c r="H75" s="220"/>
      <c r="I75" s="220"/>
      <c r="J75" s="220"/>
      <c r="K75" s="221"/>
    </row>
    <row r="76" spans="1:39" ht="15" x14ac:dyDescent="0.25">
      <c r="A76" s="220"/>
      <c r="B76" s="220">
        <v>1</v>
      </c>
      <c r="C76" s="291" t="s">
        <v>71</v>
      </c>
      <c r="D76" s="291"/>
      <c r="E76" s="291"/>
      <c r="F76" s="291"/>
      <c r="G76" s="291"/>
      <c r="H76" s="291"/>
      <c r="I76" s="291"/>
      <c r="J76" s="291"/>
      <c r="K76" s="291"/>
    </row>
    <row r="77" spans="1:39" ht="15" x14ac:dyDescent="0.25">
      <c r="A77" s="220"/>
      <c r="B77" s="220">
        <v>2</v>
      </c>
      <c r="C77" s="291" t="s">
        <v>101</v>
      </c>
      <c r="D77" s="291"/>
      <c r="E77" s="291"/>
      <c r="F77" s="291"/>
      <c r="G77" s="291"/>
      <c r="H77" s="291"/>
      <c r="I77" s="291"/>
      <c r="J77" s="291"/>
      <c r="K77" s="291"/>
    </row>
    <row r="78" spans="1:39" ht="15" x14ac:dyDescent="0.25">
      <c r="A78" s="220"/>
      <c r="B78" s="220">
        <v>3</v>
      </c>
      <c r="C78" s="291" t="s">
        <v>70</v>
      </c>
      <c r="D78" s="291"/>
      <c r="E78" s="291"/>
      <c r="F78" s="291"/>
      <c r="G78" s="291"/>
      <c r="H78" s="291"/>
      <c r="I78" s="291"/>
      <c r="J78" s="291"/>
      <c r="K78" s="291"/>
    </row>
    <row r="79" spans="1:39" ht="15" x14ac:dyDescent="0.25">
      <c r="A79" s="220"/>
      <c r="B79" s="220">
        <v>4</v>
      </c>
      <c r="C79" s="291" t="s">
        <v>80</v>
      </c>
      <c r="D79" s="291"/>
      <c r="E79" s="291"/>
      <c r="F79" s="291"/>
      <c r="G79" s="291"/>
      <c r="H79" s="291"/>
      <c r="I79" s="291"/>
      <c r="J79" s="291"/>
      <c r="K79" s="291"/>
    </row>
    <row r="80" spans="1:39" ht="15" x14ac:dyDescent="0.25">
      <c r="A80" s="220"/>
      <c r="B80" s="220">
        <v>5</v>
      </c>
      <c r="C80" s="291" t="s">
        <v>79</v>
      </c>
      <c r="D80" s="291"/>
      <c r="E80" s="291"/>
      <c r="F80" s="291"/>
      <c r="G80" s="291"/>
      <c r="H80" s="291"/>
      <c r="I80" s="291"/>
      <c r="J80" s="291"/>
      <c r="K80" s="291"/>
    </row>
    <row r="81" spans="1:39" ht="15" x14ac:dyDescent="0.25">
      <c r="A81" s="220"/>
      <c r="B81" s="220">
        <v>6</v>
      </c>
      <c r="C81" s="291" t="s">
        <v>100</v>
      </c>
      <c r="D81" s="291"/>
      <c r="E81" s="291"/>
      <c r="F81" s="291"/>
      <c r="G81" s="291"/>
      <c r="H81" s="291"/>
      <c r="I81" s="291"/>
      <c r="J81" s="291"/>
      <c r="K81" s="291"/>
    </row>
    <row r="82" spans="1:39" x14ac:dyDescent="0.25">
      <c r="A82" s="250"/>
      <c r="B82" s="220">
        <v>7</v>
      </c>
      <c r="C82" s="291"/>
      <c r="D82" s="291"/>
      <c r="E82" s="291"/>
      <c r="F82" s="291"/>
      <c r="G82" s="291"/>
      <c r="H82" s="291"/>
      <c r="I82" s="291"/>
      <c r="J82" s="291"/>
      <c r="K82" s="291"/>
    </row>
    <row r="83" spans="1:39" x14ac:dyDescent="0.25">
      <c r="A83" s="250"/>
      <c r="B83" s="220">
        <v>8</v>
      </c>
      <c r="C83" s="229"/>
      <c r="D83" s="231"/>
      <c r="E83" s="231"/>
      <c r="F83" s="231"/>
      <c r="G83" s="231"/>
      <c r="H83" s="231"/>
      <c r="I83" s="231"/>
      <c r="J83" s="231"/>
      <c r="K83" s="231"/>
    </row>
    <row r="84" spans="1:39" x14ac:dyDescent="0.25">
      <c r="A84" s="250"/>
      <c r="B84" s="220">
        <v>9</v>
      </c>
      <c r="C84" s="229"/>
      <c r="D84" s="231"/>
      <c r="E84" s="231"/>
      <c r="F84" s="231"/>
      <c r="G84" s="231"/>
      <c r="H84" s="231"/>
      <c r="I84" s="231"/>
      <c r="J84" s="231"/>
      <c r="K84" s="231"/>
    </row>
    <row r="85" spans="1:39" x14ac:dyDescent="0.25">
      <c r="A85" s="250"/>
      <c r="B85" s="220">
        <v>10</v>
      </c>
      <c r="C85" s="291"/>
      <c r="D85" s="291"/>
      <c r="E85" s="291"/>
      <c r="F85" s="291"/>
      <c r="G85" s="291"/>
      <c r="H85" s="291"/>
      <c r="I85" s="291"/>
      <c r="J85" s="291"/>
      <c r="K85" s="291"/>
    </row>
    <row r="86" spans="1:39" x14ac:dyDescent="0.25">
      <c r="A86" s="250"/>
      <c r="B86" s="220">
        <v>11</v>
      </c>
      <c r="C86" s="292"/>
      <c r="D86" s="293"/>
      <c r="E86" s="293"/>
      <c r="F86" s="293"/>
      <c r="G86" s="238"/>
      <c r="H86" s="238"/>
      <c r="I86" s="220"/>
      <c r="J86" s="220"/>
      <c r="K86" s="221"/>
    </row>
    <row r="87" spans="1:39" x14ac:dyDescent="0.25">
      <c r="A87" s="250"/>
      <c r="B87" s="220"/>
      <c r="C87" s="220"/>
      <c r="D87" s="220"/>
      <c r="E87" s="220"/>
      <c r="F87" s="220"/>
      <c r="G87" s="220"/>
      <c r="H87" s="220"/>
      <c r="I87" s="220"/>
      <c r="J87" s="220"/>
      <c r="K87" s="221"/>
    </row>
    <row r="88" spans="1:39" x14ac:dyDescent="0.25">
      <c r="A88" s="250"/>
      <c r="B88" s="219" t="s">
        <v>207</v>
      </c>
      <c r="C88" s="219" t="s">
        <v>53</v>
      </c>
      <c r="D88" s="220"/>
      <c r="E88" s="220"/>
      <c r="F88" s="220"/>
      <c r="G88" s="220"/>
      <c r="H88" s="220"/>
      <c r="I88" s="220"/>
      <c r="J88" s="220"/>
      <c r="K88" s="221"/>
    </row>
    <row r="89" spans="1:39" ht="31.5" customHeight="1" x14ac:dyDescent="0.25">
      <c r="A89" s="250"/>
      <c r="B89" s="220"/>
      <c r="C89" s="285" t="s">
        <v>54</v>
      </c>
      <c r="D89" s="285"/>
      <c r="E89" s="285"/>
      <c r="F89" s="285"/>
      <c r="G89" s="285"/>
      <c r="H89" s="220"/>
      <c r="I89" s="222"/>
      <c r="J89" s="222"/>
      <c r="K89" s="221"/>
    </row>
    <row r="90" spans="1:39" s="66" customFormat="1" ht="30.75" customHeight="1" x14ac:dyDescent="0.25">
      <c r="A90" s="251"/>
      <c r="B90" s="222"/>
      <c r="C90" s="420" t="s">
        <v>55</v>
      </c>
      <c r="D90" s="421"/>
      <c r="E90" s="420" t="s">
        <v>56</v>
      </c>
      <c r="F90" s="421"/>
      <c r="G90" s="420" t="s">
        <v>57</v>
      </c>
      <c r="H90" s="422"/>
      <c r="I90" s="421"/>
      <c r="J90" s="225"/>
      <c r="K90" s="225"/>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58"/>
    </row>
    <row r="91" spans="1:39" ht="15.75" customHeight="1" x14ac:dyDescent="0.25">
      <c r="A91" s="250"/>
      <c r="B91" s="220"/>
      <c r="C91" s="290" t="s">
        <v>100</v>
      </c>
      <c r="D91" s="287"/>
      <c r="E91" s="286">
        <v>30</v>
      </c>
      <c r="F91" s="287"/>
      <c r="G91" s="286">
        <v>50</v>
      </c>
      <c r="H91" s="348"/>
      <c r="I91" s="287"/>
      <c r="J91" s="221"/>
      <c r="K91" s="221"/>
      <c r="AK91"/>
      <c r="AL91"/>
      <c r="AM91"/>
    </row>
    <row r="92" spans="1:39" x14ac:dyDescent="0.25">
      <c r="A92" s="250"/>
      <c r="B92" s="220"/>
      <c r="C92" s="416" t="s">
        <v>99</v>
      </c>
      <c r="D92" s="347"/>
      <c r="E92" s="345">
        <v>30</v>
      </c>
      <c r="F92" s="347"/>
      <c r="G92" s="345">
        <v>40</v>
      </c>
      <c r="H92" s="346"/>
      <c r="I92" s="347"/>
      <c r="J92" s="221"/>
      <c r="K92" s="221"/>
      <c r="AK92"/>
      <c r="AL92"/>
      <c r="AM92"/>
    </row>
    <row r="93" spans="1:39" x14ac:dyDescent="0.25">
      <c r="A93" s="250"/>
      <c r="B93" s="220"/>
      <c r="C93" s="290" t="s">
        <v>491</v>
      </c>
      <c r="D93" s="287"/>
      <c r="E93" s="286">
        <v>10</v>
      </c>
      <c r="F93" s="287"/>
      <c r="G93" s="286">
        <v>20</v>
      </c>
      <c r="H93" s="348"/>
      <c r="I93" s="287"/>
      <c r="J93" s="221"/>
      <c r="K93" s="221"/>
      <c r="AK93"/>
      <c r="AL93"/>
      <c r="AM93"/>
    </row>
    <row r="94" spans="1:39" x14ac:dyDescent="0.25">
      <c r="A94" s="250"/>
      <c r="B94" s="220"/>
      <c r="C94" s="416" t="s">
        <v>97</v>
      </c>
      <c r="D94" s="347"/>
      <c r="E94" s="345">
        <v>20</v>
      </c>
      <c r="F94" s="347"/>
      <c r="G94" s="345">
        <v>40</v>
      </c>
      <c r="H94" s="346"/>
      <c r="I94" s="347"/>
      <c r="J94" s="221"/>
      <c r="K94" s="221"/>
      <c r="AK94"/>
      <c r="AL94"/>
      <c r="AM94"/>
    </row>
    <row r="95" spans="1:39" x14ac:dyDescent="0.25">
      <c r="A95" s="250"/>
      <c r="B95" s="220"/>
      <c r="C95" s="290" t="s">
        <v>96</v>
      </c>
      <c r="D95" s="287"/>
      <c r="E95" s="286">
        <v>5</v>
      </c>
      <c r="F95" s="287"/>
      <c r="G95" s="286">
        <v>10</v>
      </c>
      <c r="H95" s="348"/>
      <c r="I95" s="287"/>
      <c r="J95" s="221"/>
      <c r="K95" s="221"/>
      <c r="AM95"/>
    </row>
    <row r="96" spans="1:39" x14ac:dyDescent="0.25">
      <c r="A96" s="250"/>
      <c r="B96" s="220"/>
      <c r="C96" s="345"/>
      <c r="D96" s="347"/>
      <c r="E96" s="345"/>
      <c r="F96" s="347"/>
      <c r="G96" s="345"/>
      <c r="H96" s="346"/>
      <c r="I96" s="347"/>
      <c r="J96" s="221"/>
      <c r="K96" s="221"/>
      <c r="AM96"/>
    </row>
    <row r="97" spans="1:39" x14ac:dyDescent="0.25">
      <c r="D97" s="70"/>
      <c r="E97" s="75"/>
      <c r="J97" s="58"/>
      <c r="AM97"/>
    </row>
    <row r="98" spans="1:39" x14ac:dyDescent="0.25">
      <c r="D98" s="70"/>
      <c r="E98" s="75"/>
      <c r="J98" s="58"/>
      <c r="AM98"/>
    </row>
    <row r="99" spans="1:39" ht="15" x14ac:dyDescent="0.25">
      <c r="A99"/>
      <c r="D99" s="70"/>
      <c r="E99" s="75"/>
      <c r="J99" s="58"/>
      <c r="AM99"/>
    </row>
  </sheetData>
  <sheetProtection password="C6A8" sheet="1" objects="1" scenarios="1"/>
  <mergeCells count="60">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69:D69"/>
    <mergeCell ref="F69:G69"/>
    <mergeCell ref="C80:K80"/>
    <mergeCell ref="C90:D90"/>
    <mergeCell ref="E90:F90"/>
    <mergeCell ref="G90:I90"/>
    <mergeCell ref="A1:G1"/>
    <mergeCell ref="C5:F5"/>
    <mergeCell ref="C47:K47"/>
    <mergeCell ref="C48:K48"/>
    <mergeCell ref="C49:K49"/>
    <mergeCell ref="C42:K42"/>
    <mergeCell ref="C67:D67"/>
    <mergeCell ref="F67:G67"/>
    <mergeCell ref="C50:K50"/>
    <mergeCell ref="C51:K51"/>
    <mergeCell ref="C56:K56"/>
    <mergeCell ref="C57:K57"/>
    <mergeCell ref="B61:F61"/>
    <mergeCell ref="C58:K58"/>
    <mergeCell ref="C63:D63"/>
    <mergeCell ref="C64:D64"/>
    <mergeCell ref="F64:G64"/>
    <mergeCell ref="C65:D65"/>
    <mergeCell ref="C66:D66"/>
    <mergeCell ref="F63:G63"/>
    <mergeCell ref="C68:D68"/>
    <mergeCell ref="F68:G68"/>
    <mergeCell ref="C62:D62"/>
    <mergeCell ref="F62:G62"/>
    <mergeCell ref="C89:G89"/>
    <mergeCell ref="F65:G65"/>
    <mergeCell ref="F66:G66"/>
    <mergeCell ref="D73:E73"/>
    <mergeCell ref="C76:K76"/>
    <mergeCell ref="C77:K77"/>
    <mergeCell ref="C78:K78"/>
    <mergeCell ref="C79:K79"/>
    <mergeCell ref="C81:K81"/>
    <mergeCell ref="C82:K82"/>
    <mergeCell ref="C85:K85"/>
    <mergeCell ref="C86:F86"/>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pageSetUpPr fitToPage="1"/>
  </sheetPr>
  <dimension ref="A1:Q99"/>
  <sheetViews>
    <sheetView topLeftCell="A67" zoomScaleNormal="100" workbookViewId="0">
      <selection activeCell="C93" sqref="C93: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492</v>
      </c>
      <c r="D3" s="4" t="s">
        <v>2</v>
      </c>
      <c r="E3" s="327" t="s">
        <v>487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486</v>
      </c>
      <c r="D7" s="328"/>
      <c r="E7" s="328"/>
      <c r="F7" s="328"/>
      <c r="G7" s="328"/>
      <c r="H7" s="328"/>
      <c r="I7" s="328"/>
      <c r="J7" s="328"/>
      <c r="P7" s="5" t="s">
        <v>10</v>
      </c>
    </row>
    <row r="8" spans="1:16" ht="15.75" x14ac:dyDescent="0.25">
      <c r="B8" s="1" t="s">
        <v>11</v>
      </c>
      <c r="C8" s="328" t="s">
        <v>487</v>
      </c>
      <c r="D8" s="328"/>
      <c r="E8" s="328"/>
      <c r="F8" s="328"/>
      <c r="G8" s="328"/>
      <c r="H8" s="328"/>
      <c r="I8" s="328"/>
      <c r="J8" s="328"/>
      <c r="M8" s="9"/>
      <c r="N8" s="9"/>
      <c r="O8" s="9"/>
      <c r="P8" s="5" t="s">
        <v>12</v>
      </c>
    </row>
    <row r="9" spans="1:16" ht="15.75" x14ac:dyDescent="0.25">
      <c r="B9" s="1" t="s">
        <v>13</v>
      </c>
      <c r="C9" s="328" t="s">
        <v>824</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c r="G18" s="112" t="s">
        <v>27</v>
      </c>
      <c r="H18" s="24">
        <v>6</v>
      </c>
      <c r="J18" s="18"/>
      <c r="L18" s="21"/>
      <c r="M18" s="9"/>
      <c r="N18" s="22"/>
      <c r="O18" s="15"/>
      <c r="P18" s="9"/>
    </row>
    <row r="19" spans="1:16" x14ac:dyDescent="0.25">
      <c r="B19" s="158"/>
      <c r="C19" s="72"/>
      <c r="D19" s="26" t="s">
        <v>28</v>
      </c>
      <c r="E19" s="27"/>
      <c r="G19" s="26" t="s">
        <v>29</v>
      </c>
      <c r="H19" s="27">
        <v>6</v>
      </c>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404</v>
      </c>
      <c r="C26" s="300"/>
      <c r="D26" s="300"/>
      <c r="E26" s="300"/>
      <c r="F26" s="300"/>
      <c r="G26" s="300"/>
      <c r="H26" s="300"/>
      <c r="I26" s="300"/>
      <c r="J26" s="300"/>
      <c r="L26" s="36"/>
      <c r="N26" s="36"/>
    </row>
    <row r="27" spans="1:16" s="31" customFormat="1" x14ac:dyDescent="0.25">
      <c r="A27">
        <v>2</v>
      </c>
      <c r="B27" s="300" t="s">
        <v>393</v>
      </c>
      <c r="C27" s="300"/>
      <c r="D27" s="300"/>
      <c r="E27" s="300"/>
      <c r="F27" s="300"/>
      <c r="G27" s="300"/>
      <c r="H27" s="300"/>
      <c r="I27" s="300"/>
      <c r="J27" s="300"/>
      <c r="L27" s="36"/>
      <c r="N27" s="36"/>
    </row>
    <row r="28" spans="1:16" s="31" customFormat="1" x14ac:dyDescent="0.25">
      <c r="A28">
        <v>3</v>
      </c>
      <c r="B28" s="300" t="s">
        <v>488</v>
      </c>
      <c r="C28" s="300"/>
      <c r="D28" s="300"/>
      <c r="E28" s="300"/>
      <c r="F28" s="300"/>
      <c r="G28" s="300"/>
      <c r="H28" s="300"/>
      <c r="I28" s="300"/>
      <c r="J28" s="300"/>
      <c r="L28" s="36"/>
      <c r="N28" s="36"/>
    </row>
    <row r="29" spans="1:16" s="31" customFormat="1" x14ac:dyDescent="0.25">
      <c r="A29">
        <v>4</v>
      </c>
      <c r="B29" s="300" t="s">
        <v>335</v>
      </c>
      <c r="C29" s="300"/>
      <c r="D29" s="300"/>
      <c r="E29" s="300"/>
      <c r="F29" s="300"/>
      <c r="G29" s="300"/>
      <c r="H29" s="300"/>
      <c r="I29" s="300"/>
      <c r="J29" s="300"/>
      <c r="L29" s="36"/>
      <c r="N29" s="36"/>
    </row>
    <row r="30" spans="1:16" s="31" customFormat="1" x14ac:dyDescent="0.25">
      <c r="A30">
        <v>5</v>
      </c>
      <c r="B30" s="300" t="s">
        <v>297</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5.25" customHeight="1" x14ac:dyDescent="0.25">
      <c r="B38" s="352" t="s">
        <v>489</v>
      </c>
      <c r="C38" s="352"/>
      <c r="D38" s="352"/>
      <c r="E38" s="352"/>
      <c r="F38" s="352"/>
      <c r="G38" s="352"/>
      <c r="H38" s="352"/>
      <c r="I38" s="352"/>
      <c r="J38" s="352"/>
    </row>
    <row r="39" spans="1:14" x14ac:dyDescent="0.25">
      <c r="B39" s="38" t="s">
        <v>39</v>
      </c>
      <c r="C39" s="38"/>
      <c r="D39" s="38"/>
      <c r="E39" s="38"/>
      <c r="F39" s="38"/>
      <c r="G39" s="38"/>
      <c r="H39" s="38"/>
      <c r="I39" s="38"/>
      <c r="J39" s="38"/>
    </row>
    <row r="40" spans="1:14" ht="72" customHeight="1" x14ac:dyDescent="0.25">
      <c r="B40" s="352" t="s">
        <v>490</v>
      </c>
      <c r="C40" s="353"/>
      <c r="D40" s="353"/>
      <c r="E40" s="353"/>
      <c r="F40" s="353"/>
      <c r="G40" s="353"/>
      <c r="H40" s="353"/>
      <c r="I40" s="353"/>
      <c r="J40" s="353"/>
    </row>
    <row r="41" spans="1:14" x14ac:dyDescent="0.25">
      <c r="B41" s="38" t="s">
        <v>40</v>
      </c>
      <c r="C41" s="38"/>
      <c r="D41" s="38"/>
      <c r="E41" s="38"/>
      <c r="F41" s="38"/>
      <c r="G41" s="38"/>
      <c r="H41" s="38"/>
      <c r="I41" s="38"/>
      <c r="J41" s="38"/>
    </row>
    <row r="42" spans="1:14" ht="71.25" customHeight="1" x14ac:dyDescent="0.25">
      <c r="B42" s="319" t="s">
        <v>825</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223</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87</v>
      </c>
      <c r="C57" s="302"/>
      <c r="D57" s="302"/>
      <c r="E57" s="302"/>
      <c r="F57" s="302"/>
      <c r="G57" s="302"/>
      <c r="H57" s="302"/>
      <c r="I57" s="302"/>
      <c r="J57" s="302"/>
    </row>
    <row r="58" spans="1:10" x14ac:dyDescent="0.25">
      <c r="A58">
        <v>2</v>
      </c>
      <c r="B58" s="302" t="s">
        <v>338</v>
      </c>
      <c r="C58" s="302"/>
      <c r="D58" s="302"/>
      <c r="E58" s="302"/>
      <c r="F58" s="302"/>
      <c r="G58" s="302"/>
      <c r="H58" s="302"/>
      <c r="I58" s="302"/>
      <c r="J58" s="302"/>
    </row>
    <row r="59" spans="1:10" x14ac:dyDescent="0.25">
      <c r="A59">
        <v>3</v>
      </c>
      <c r="B59" s="302" t="s">
        <v>262</v>
      </c>
      <c r="C59" s="302"/>
      <c r="D59" s="302"/>
      <c r="E59" s="302"/>
      <c r="F59" s="302"/>
      <c r="G59" s="302"/>
      <c r="H59" s="302"/>
      <c r="I59" s="302"/>
      <c r="J59" s="302"/>
    </row>
    <row r="60" spans="1:10" x14ac:dyDescent="0.25">
      <c r="A60">
        <v>4</v>
      </c>
      <c r="B60" s="318"/>
      <c r="C60" s="318"/>
      <c r="D60" s="318"/>
      <c r="E60" s="318"/>
      <c r="F60" s="318"/>
      <c r="G60" s="318"/>
      <c r="H60" s="318"/>
      <c r="I60" s="318"/>
      <c r="J60" s="318"/>
    </row>
    <row r="61" spans="1:10" x14ac:dyDescent="0.25">
      <c r="A61">
        <v>5</v>
      </c>
      <c r="B61" s="119"/>
      <c r="C61" s="119"/>
      <c r="D61" s="119"/>
      <c r="E61" s="119"/>
      <c r="F61" s="119"/>
      <c r="G61" s="119"/>
      <c r="H61" s="119"/>
      <c r="I61" s="119"/>
      <c r="J61" s="119"/>
    </row>
    <row r="62" spans="1:10" x14ac:dyDescent="0.25">
      <c r="A62">
        <v>6</v>
      </c>
      <c r="B62" s="119"/>
      <c r="C62" s="119"/>
      <c r="D62" s="119"/>
      <c r="E62" s="119"/>
      <c r="F62" s="119"/>
      <c r="G62" s="119"/>
      <c r="H62" s="119"/>
      <c r="I62" s="119"/>
      <c r="J62" s="119"/>
    </row>
    <row r="63" spans="1:10" x14ac:dyDescent="0.25">
      <c r="A63">
        <v>7</v>
      </c>
      <c r="B63" s="119"/>
      <c r="C63" s="119"/>
      <c r="D63" s="119"/>
      <c r="E63" s="119"/>
      <c r="F63" s="119"/>
      <c r="G63" s="119"/>
      <c r="H63" s="119"/>
      <c r="I63" s="119"/>
      <c r="J63" s="119"/>
    </row>
    <row r="64" spans="1:10" x14ac:dyDescent="0.25">
      <c r="A64">
        <v>8</v>
      </c>
      <c r="B64" s="119"/>
      <c r="C64" s="119"/>
      <c r="D64" s="119"/>
      <c r="E64" s="119"/>
      <c r="F64" s="119"/>
      <c r="G64" s="119"/>
      <c r="H64" s="119"/>
      <c r="I64" s="119"/>
      <c r="J64" s="119"/>
    </row>
    <row r="65" spans="1:11" x14ac:dyDescent="0.25">
      <c r="A65">
        <v>9</v>
      </c>
      <c r="B65" s="318"/>
      <c r="C65" s="318"/>
      <c r="D65" s="318"/>
      <c r="E65" s="318"/>
      <c r="F65" s="318"/>
      <c r="G65" s="318"/>
      <c r="H65" s="318"/>
      <c r="I65" s="318"/>
      <c r="J65" s="318"/>
    </row>
    <row r="66" spans="1:11" x14ac:dyDescent="0.25">
      <c r="A66">
        <v>10</v>
      </c>
      <c r="B66" s="119"/>
      <c r="C66" s="119"/>
      <c r="D66" s="119"/>
      <c r="E66" s="119"/>
      <c r="F66" s="119"/>
      <c r="G66" s="119"/>
      <c r="H66" s="119"/>
      <c r="I66" s="119"/>
      <c r="J66" s="119"/>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118"/>
      <c r="C69" s="118"/>
      <c r="D69" s="118"/>
      <c r="E69" s="118"/>
      <c r="F69" s="118"/>
      <c r="H69" s="176">
        <f>SUM(E71:E78)</f>
        <v>300</v>
      </c>
      <c r="I69" s="175" t="str">
        <f>IF(H69=E$11*25,"perfecte","cal revisar")</f>
        <v>perfecte</v>
      </c>
      <c r="J69" s="175" t="str">
        <f>IF(E$11*7&lt;K70,"perfecte","cal revisar")</f>
        <v>perfecte</v>
      </c>
      <c r="K69" s="174"/>
    </row>
    <row r="70" spans="1:11" ht="15" customHeight="1" x14ac:dyDescent="0.25">
      <c r="B70" s="118"/>
      <c r="C70" s="315" t="s">
        <v>48</v>
      </c>
      <c r="D70" s="316"/>
      <c r="E70" s="44" t="s">
        <v>49</v>
      </c>
      <c r="F70" s="315" t="s">
        <v>50</v>
      </c>
      <c r="G70" s="316"/>
      <c r="H70" s="174"/>
      <c r="I70" s="175" t="s">
        <v>888</v>
      </c>
      <c r="J70" s="175" t="s">
        <v>889</v>
      </c>
      <c r="K70" s="175">
        <f>SUM(K71:K78)</f>
        <v>190</v>
      </c>
    </row>
    <row r="71" spans="1:11" ht="15" customHeight="1" x14ac:dyDescent="0.25">
      <c r="C71" s="174" t="s">
        <v>874</v>
      </c>
      <c r="D71" s="208"/>
      <c r="E71" s="45">
        <v>90</v>
      </c>
      <c r="F71" s="312">
        <v>0.75</v>
      </c>
      <c r="G71" s="304"/>
      <c r="H71" s="174"/>
      <c r="I71" s="175"/>
      <c r="J71" s="175"/>
      <c r="K71" s="175">
        <f t="shared" ref="K71:K78" si="0">E71*F71</f>
        <v>67.5</v>
      </c>
    </row>
    <row r="72" spans="1:11" ht="15" customHeight="1" x14ac:dyDescent="0.25">
      <c r="C72" s="174" t="s">
        <v>890</v>
      </c>
      <c r="D72" s="207"/>
      <c r="E72" s="46">
        <v>70</v>
      </c>
      <c r="F72" s="313">
        <v>0.75</v>
      </c>
      <c r="G72" s="307"/>
      <c r="H72" s="174"/>
      <c r="I72" s="175"/>
      <c r="J72" s="175"/>
      <c r="K72" s="175">
        <f t="shared" si="0"/>
        <v>52.5</v>
      </c>
    </row>
    <row r="73" spans="1:11" ht="15" customHeight="1" x14ac:dyDescent="0.25">
      <c r="C73" s="174" t="s">
        <v>883</v>
      </c>
      <c r="D73" s="208"/>
      <c r="E73" s="45">
        <v>20</v>
      </c>
      <c r="F73" s="312">
        <v>1</v>
      </c>
      <c r="G73" s="304"/>
      <c r="H73" s="174"/>
      <c r="I73" s="175"/>
      <c r="J73" s="175"/>
      <c r="K73" s="175">
        <f t="shared" si="0"/>
        <v>20</v>
      </c>
    </row>
    <row r="74" spans="1:11" ht="15" customHeight="1" x14ac:dyDescent="0.25">
      <c r="C74" s="174" t="s">
        <v>876</v>
      </c>
      <c r="D74" s="207"/>
      <c r="E74" s="46">
        <v>30</v>
      </c>
      <c r="F74" s="313">
        <v>0</v>
      </c>
      <c r="G74" s="307"/>
      <c r="H74" s="174"/>
      <c r="I74" s="175"/>
      <c r="J74" s="175"/>
      <c r="K74" s="175">
        <f t="shared" si="0"/>
        <v>0</v>
      </c>
    </row>
    <row r="75" spans="1:11" ht="15" customHeight="1" x14ac:dyDescent="0.25">
      <c r="C75" s="174" t="s">
        <v>881</v>
      </c>
      <c r="D75" s="208"/>
      <c r="E75" s="45">
        <v>40</v>
      </c>
      <c r="F75" s="312">
        <v>1</v>
      </c>
      <c r="G75" s="304"/>
      <c r="H75" s="174"/>
      <c r="I75" s="175"/>
      <c r="J75" s="175"/>
      <c r="K75" s="175">
        <f t="shared" si="0"/>
        <v>40</v>
      </c>
    </row>
    <row r="76" spans="1:11" ht="15" customHeight="1" x14ac:dyDescent="0.25">
      <c r="C76" s="174" t="s">
        <v>877</v>
      </c>
      <c r="D76" s="207"/>
      <c r="E76" s="46">
        <v>40</v>
      </c>
      <c r="F76" s="313">
        <v>0</v>
      </c>
      <c r="G76" s="307"/>
      <c r="H76" s="174"/>
      <c r="I76" s="175"/>
      <c r="J76" s="175"/>
      <c r="K76" s="175">
        <f t="shared" si="0"/>
        <v>0</v>
      </c>
    </row>
    <row r="77" spans="1:11" ht="15" customHeight="1" x14ac:dyDescent="0.25">
      <c r="C77" s="174" t="s">
        <v>102</v>
      </c>
      <c r="D77" s="208"/>
      <c r="E77" s="45">
        <v>10</v>
      </c>
      <c r="F77" s="312">
        <v>1</v>
      </c>
      <c r="G77" s="304"/>
      <c r="H77" s="174"/>
      <c r="I77" s="175"/>
      <c r="J77" s="175"/>
      <c r="K77" s="175">
        <f t="shared" si="0"/>
        <v>10</v>
      </c>
    </row>
    <row r="78" spans="1:11" ht="15" customHeight="1" x14ac:dyDescent="0.25">
      <c r="B78" s="118"/>
      <c r="C78" s="306"/>
      <c r="D78" s="307"/>
      <c r="E78" s="46"/>
      <c r="F78" s="306"/>
      <c r="G78" s="307"/>
      <c r="H78" s="174"/>
      <c r="I78" s="175"/>
      <c r="J78" s="175"/>
      <c r="K78" s="175">
        <f t="shared" si="0"/>
        <v>0</v>
      </c>
    </row>
    <row r="79" spans="1:11" ht="15" customHeight="1" x14ac:dyDescent="0.25">
      <c r="B79" s="118"/>
      <c r="C79" s="118"/>
      <c r="D79" s="118"/>
      <c r="E79" s="118"/>
      <c r="F79" s="118"/>
      <c r="H79" s="43"/>
      <c r="I79" s="43"/>
      <c r="J79" s="43"/>
    </row>
    <row r="80" spans="1:11" x14ac:dyDescent="0.25">
      <c r="A80" s="7"/>
      <c r="B80" s="34" t="s">
        <v>51</v>
      </c>
    </row>
    <row r="81" spans="1:17" x14ac:dyDescent="0.25">
      <c r="B81" s="35" t="s">
        <v>52</v>
      </c>
    </row>
    <row r="82" spans="1:17" x14ac:dyDescent="0.25">
      <c r="C82" s="174" t="s">
        <v>897</v>
      </c>
      <c r="D82" s="179"/>
      <c r="E82" s="179"/>
      <c r="F82" s="179"/>
      <c r="G82" s="179"/>
      <c r="H82" s="179"/>
      <c r="I82" s="179"/>
      <c r="J82" s="179"/>
      <c r="K82" s="179"/>
    </row>
    <row r="83" spans="1:17" x14ac:dyDescent="0.25">
      <c r="C83" s="174" t="s">
        <v>891</v>
      </c>
      <c r="D83" s="179"/>
      <c r="E83" s="179"/>
      <c r="F83" s="179"/>
      <c r="G83" s="179"/>
      <c r="H83" s="179"/>
      <c r="I83" s="179"/>
      <c r="J83" s="179"/>
      <c r="K83" s="179"/>
    </row>
    <row r="84" spans="1:17" x14ac:dyDescent="0.25">
      <c r="C84" s="174" t="s">
        <v>893</v>
      </c>
      <c r="D84" s="179"/>
      <c r="E84" s="179"/>
      <c r="F84" s="179"/>
      <c r="G84" s="179"/>
      <c r="H84" s="179"/>
      <c r="I84" s="179"/>
      <c r="J84" s="179"/>
      <c r="K84" s="179"/>
    </row>
    <row r="85" spans="1:17" x14ac:dyDescent="0.25">
      <c r="C85" s="174" t="s">
        <v>903</v>
      </c>
      <c r="D85" s="179"/>
      <c r="E85" s="179"/>
      <c r="F85" s="179"/>
      <c r="G85" s="179"/>
      <c r="H85" s="179"/>
      <c r="I85" s="179"/>
      <c r="J85" s="179"/>
      <c r="K85" s="179"/>
    </row>
    <row r="86" spans="1:17" x14ac:dyDescent="0.25">
      <c r="C86" s="174" t="s">
        <v>899</v>
      </c>
      <c r="D86" s="179"/>
      <c r="E86" s="179"/>
      <c r="F86" s="179"/>
      <c r="G86" s="179"/>
      <c r="H86" s="179"/>
      <c r="I86" s="179"/>
      <c r="J86" s="179"/>
      <c r="K86" s="179"/>
    </row>
    <row r="87" spans="1:17" x14ac:dyDescent="0.25">
      <c r="C87" s="178"/>
      <c r="D87" s="178"/>
      <c r="E87" s="178"/>
      <c r="F87" s="178"/>
      <c r="G87" s="178"/>
      <c r="H87" s="178"/>
      <c r="I87" s="178"/>
      <c r="J87" s="178"/>
      <c r="K87" s="178"/>
    </row>
    <row r="89" spans="1:17" x14ac:dyDescent="0.25">
      <c r="A89" s="7"/>
      <c r="B89" s="34" t="s">
        <v>53</v>
      </c>
    </row>
    <row r="90" spans="1:17" ht="15" customHeight="1" x14ac:dyDescent="0.25">
      <c r="B90" s="314" t="s">
        <v>54</v>
      </c>
      <c r="C90" s="314"/>
      <c r="D90" s="314"/>
      <c r="E90" s="314"/>
      <c r="F90" s="314"/>
      <c r="G90" s="314"/>
      <c r="H90" s="314"/>
    </row>
    <row r="91" spans="1:17" ht="15" customHeight="1" x14ac:dyDescent="0.25">
      <c r="B91" s="118"/>
      <c r="C91" s="118"/>
      <c r="D91" s="118"/>
      <c r="E91" s="118"/>
      <c r="F91" s="118"/>
      <c r="G91" s="118"/>
      <c r="H91" s="118"/>
    </row>
    <row r="92" spans="1:17" ht="15" customHeight="1" x14ac:dyDescent="0.25">
      <c r="B92" s="118"/>
      <c r="C92" s="309" t="s">
        <v>55</v>
      </c>
      <c r="D92" s="310"/>
      <c r="E92" s="309" t="s">
        <v>56</v>
      </c>
      <c r="F92" s="310"/>
      <c r="G92" s="309" t="s">
        <v>57</v>
      </c>
      <c r="H92" s="311"/>
      <c r="I92" s="310"/>
      <c r="J92" s="118"/>
    </row>
    <row r="93" spans="1:17" ht="15" customHeight="1" x14ac:dyDescent="0.25">
      <c r="C93" s="199" t="s">
        <v>896</v>
      </c>
      <c r="D93" s="208"/>
      <c r="E93" s="303">
        <v>30</v>
      </c>
      <c r="F93" s="304"/>
      <c r="G93" s="303">
        <v>50</v>
      </c>
      <c r="H93" s="305"/>
      <c r="I93" s="304"/>
      <c r="J93" s="118"/>
    </row>
    <row r="94" spans="1:17" ht="15" customHeight="1" x14ac:dyDescent="0.25">
      <c r="C94" s="199" t="s">
        <v>902</v>
      </c>
      <c r="D94" s="207"/>
      <c r="E94" s="306">
        <v>60</v>
      </c>
      <c r="F94" s="307"/>
      <c r="G94" s="306">
        <v>100</v>
      </c>
      <c r="H94" s="308"/>
      <c r="I94" s="307"/>
      <c r="J94" s="118"/>
    </row>
    <row r="95" spans="1:17" ht="15" customHeight="1" x14ac:dyDescent="0.25">
      <c r="C95" s="199" t="s">
        <v>901</v>
      </c>
      <c r="D95" s="208"/>
      <c r="E95" s="303">
        <v>5</v>
      </c>
      <c r="F95" s="304"/>
      <c r="G95" s="303">
        <v>10</v>
      </c>
      <c r="H95" s="305"/>
      <c r="I95" s="304"/>
      <c r="J95" s="118"/>
    </row>
    <row r="96" spans="1:17" ht="15" customHeight="1" x14ac:dyDescent="0.25">
      <c r="B96" s="118"/>
      <c r="C96" s="306"/>
      <c r="D96" s="307"/>
      <c r="E96" s="306"/>
      <c r="F96" s="307"/>
      <c r="G96" s="306"/>
      <c r="H96" s="308"/>
      <c r="I96" s="307"/>
      <c r="J96" s="118"/>
      <c r="O96" s="47"/>
      <c r="P96" s="48"/>
      <c r="Q96" s="47"/>
    </row>
    <row r="97" spans="2:10" ht="15" customHeight="1" x14ac:dyDescent="0.25">
      <c r="B97" s="118"/>
      <c r="C97" s="303"/>
      <c r="D97" s="304"/>
      <c r="E97" s="303"/>
      <c r="F97" s="304"/>
      <c r="G97" s="303"/>
      <c r="H97" s="305"/>
      <c r="I97" s="304"/>
      <c r="J97" s="118"/>
    </row>
    <row r="98" spans="2:10" ht="15" customHeight="1" x14ac:dyDescent="0.25">
      <c r="B98" s="118"/>
      <c r="C98" s="306"/>
      <c r="D98" s="307"/>
      <c r="E98" s="306"/>
      <c r="F98" s="307"/>
      <c r="G98" s="306"/>
      <c r="H98" s="308"/>
      <c r="I98" s="307"/>
      <c r="J98" s="118"/>
    </row>
    <row r="99" spans="2:10" x14ac:dyDescent="0.25">
      <c r="D99" s="49"/>
    </row>
  </sheetData>
  <sheetProtection password="C6A8" sheet="1" objects="1" scenarios="1"/>
  <mergeCells count="63">
    <mergeCell ref="C98:D98"/>
    <mergeCell ref="E98:F98"/>
    <mergeCell ref="G98:I98"/>
    <mergeCell ref="C96:D96"/>
    <mergeCell ref="E96:F96"/>
    <mergeCell ref="G96:I96"/>
    <mergeCell ref="C97:D97"/>
    <mergeCell ref="E97:F97"/>
    <mergeCell ref="G97:I97"/>
    <mergeCell ref="E93:F93"/>
    <mergeCell ref="G93:I93"/>
    <mergeCell ref="E94:F94"/>
    <mergeCell ref="G94:I94"/>
    <mergeCell ref="E95:F95"/>
    <mergeCell ref="G95:I95"/>
    <mergeCell ref="F72:G72"/>
    <mergeCell ref="F73:G73"/>
    <mergeCell ref="F74:G74"/>
    <mergeCell ref="B90:H90"/>
    <mergeCell ref="C92:D92"/>
    <mergeCell ref="E92:F92"/>
    <mergeCell ref="G92:I92"/>
    <mergeCell ref="F75:G75"/>
    <mergeCell ref="F76:G76"/>
    <mergeCell ref="F77:G77"/>
    <mergeCell ref="C78:D78"/>
    <mergeCell ref="F78:G78"/>
    <mergeCell ref="B65:J65"/>
    <mergeCell ref="B68:J68"/>
    <mergeCell ref="C70:D70"/>
    <mergeCell ref="F70:G70"/>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7">
      <formula1>act</formula1>
    </dataValidation>
    <dataValidation type="list" allowBlank="1" showInputMessage="1" showErrorMessage="1" sqref="C82:C86">
      <formula1>metdoc</formula1>
    </dataValidation>
    <dataValidation type="list" allowBlank="1" showInputMessage="1" showErrorMessage="1" sqref="C93:C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108546"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108546" r:id="rId4" name="CheckBox2"/>
      </mc:Fallback>
    </mc:AlternateContent>
    <mc:AlternateContent xmlns:mc="http://schemas.openxmlformats.org/markup-compatibility/2006">
      <mc:Choice Requires="x14">
        <control shapeId="108545"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108545" r:id="rId6" name="CheckBox1"/>
      </mc:Fallback>
    </mc:AlternateContent>
    <mc:AlternateContent xmlns:mc="http://schemas.openxmlformats.org/markup-compatibility/2006">
      <mc:Choice Requires="x14">
        <control shapeId="108547"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08548"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8549"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8550"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8551"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08552"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08553"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08554"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08555"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08556"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08557"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08558"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8">
    <tabColor theme="0"/>
  </sheetPr>
  <dimension ref="A1:AM97"/>
  <sheetViews>
    <sheetView topLeftCell="A43" workbookViewId="0">
      <selection activeCell="A59" sqref="A59:K91"/>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297" t="s">
        <v>826</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6</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v>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359</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59</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60</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2" t="s">
        <v>86</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62</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J58" s="58"/>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A59" s="250"/>
      <c r="B59" s="219" t="s">
        <v>195</v>
      </c>
      <c r="C59" s="219" t="s">
        <v>46</v>
      </c>
      <c r="D59" s="219"/>
      <c r="E59" s="220"/>
      <c r="F59" s="220"/>
      <c r="G59" s="220"/>
      <c r="H59" s="220"/>
      <c r="I59" s="220"/>
      <c r="J59" s="220"/>
      <c r="K59" s="221"/>
      <c r="AL59" s="65"/>
    </row>
    <row r="60" spans="1:39" ht="33" customHeight="1" x14ac:dyDescent="0.25">
      <c r="A60" s="250"/>
      <c r="B60" s="285" t="s">
        <v>47</v>
      </c>
      <c r="C60" s="285"/>
      <c r="D60" s="285"/>
      <c r="E60" s="285"/>
      <c r="F60" s="285"/>
      <c r="G60" s="220"/>
      <c r="H60" s="222"/>
      <c r="I60" s="222"/>
      <c r="J60" s="221"/>
      <c r="K60" s="221"/>
      <c r="AM60"/>
    </row>
    <row r="61" spans="1:39" s="66" customFormat="1" ht="31.5" customHeight="1" x14ac:dyDescent="0.25">
      <c r="A61" s="251"/>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A62" s="250"/>
      <c r="B62" s="220"/>
      <c r="C62" s="290" t="s">
        <v>360</v>
      </c>
      <c r="D62" s="287"/>
      <c r="E62" s="227">
        <v>85</v>
      </c>
      <c r="F62" s="294">
        <v>0.75</v>
      </c>
      <c r="G62" s="287"/>
      <c r="H62" s="220"/>
      <c r="I62" s="220"/>
      <c r="J62" s="221"/>
      <c r="K62" s="221"/>
      <c r="AM62"/>
    </row>
    <row r="63" spans="1:39" ht="15.75" customHeight="1" x14ac:dyDescent="0.25">
      <c r="A63" s="250"/>
      <c r="B63" s="220"/>
      <c r="C63" s="416" t="s">
        <v>361</v>
      </c>
      <c r="D63" s="347"/>
      <c r="E63" s="234">
        <v>6</v>
      </c>
      <c r="F63" s="288">
        <v>1</v>
      </c>
      <c r="G63" s="347"/>
      <c r="H63" s="231"/>
      <c r="I63" s="231"/>
      <c r="J63" s="231"/>
      <c r="K63" s="231"/>
      <c r="AM63"/>
    </row>
    <row r="64" spans="1:39" ht="15.75" customHeight="1" x14ac:dyDescent="0.25">
      <c r="A64" s="250"/>
      <c r="B64" s="220"/>
      <c r="C64" s="290" t="s">
        <v>362</v>
      </c>
      <c r="D64" s="287"/>
      <c r="E64" s="227">
        <v>54</v>
      </c>
      <c r="F64" s="294">
        <v>0.5</v>
      </c>
      <c r="G64" s="287"/>
      <c r="H64" s="220"/>
      <c r="I64" s="220"/>
      <c r="J64" s="221"/>
      <c r="K64" s="221"/>
      <c r="AM64"/>
    </row>
    <row r="65" spans="1:39" ht="15" x14ac:dyDescent="0.25">
      <c r="A65" s="220"/>
      <c r="B65" s="220"/>
      <c r="C65" s="416" t="s">
        <v>363</v>
      </c>
      <c r="D65" s="347"/>
      <c r="E65" s="234">
        <v>2</v>
      </c>
      <c r="F65" s="288">
        <v>1</v>
      </c>
      <c r="G65" s="347"/>
      <c r="H65" s="220"/>
      <c r="I65" s="220"/>
      <c r="J65" s="221"/>
      <c r="K65" s="221"/>
      <c r="AM65"/>
    </row>
    <row r="66" spans="1:39" ht="15" x14ac:dyDescent="0.25">
      <c r="A66" s="220"/>
      <c r="B66" s="220"/>
      <c r="C66" s="290" t="s">
        <v>364</v>
      </c>
      <c r="D66" s="287"/>
      <c r="E66" s="227">
        <v>3</v>
      </c>
      <c r="F66" s="294">
        <v>1</v>
      </c>
      <c r="G66" s="287"/>
      <c r="H66" s="220"/>
      <c r="I66" s="220"/>
      <c r="J66" s="221"/>
      <c r="K66" s="221"/>
      <c r="AM66"/>
    </row>
    <row r="67" spans="1:39" ht="15" x14ac:dyDescent="0.25">
      <c r="A67" s="220"/>
      <c r="B67" s="220"/>
      <c r="C67" s="220"/>
      <c r="D67" s="235"/>
      <c r="E67" s="236"/>
      <c r="F67" s="220"/>
      <c r="G67" s="220"/>
      <c r="H67" s="220"/>
      <c r="I67" s="220"/>
      <c r="J67" s="221"/>
      <c r="K67" s="221"/>
      <c r="AM67"/>
    </row>
    <row r="68" spans="1:39" ht="15" x14ac:dyDescent="0.25">
      <c r="A68" s="220"/>
      <c r="B68" s="220"/>
      <c r="C68" s="220"/>
      <c r="D68" s="235"/>
      <c r="E68" s="236"/>
      <c r="F68" s="220"/>
      <c r="G68" s="220"/>
      <c r="H68" s="220"/>
      <c r="I68" s="220"/>
      <c r="J68" s="221"/>
      <c r="K68" s="221"/>
      <c r="AM68"/>
    </row>
    <row r="69" spans="1:39" ht="15" x14ac:dyDescent="0.25">
      <c r="A69" s="220"/>
      <c r="B69" s="220"/>
      <c r="C69" s="220"/>
      <c r="D69" s="235"/>
      <c r="E69" s="236"/>
      <c r="F69" s="220"/>
      <c r="G69" s="220"/>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90"/>
      <c r="E72" s="287"/>
      <c r="F72" s="220"/>
      <c r="G72" s="220"/>
      <c r="H72" s="220"/>
      <c r="I72" s="220"/>
      <c r="J72" s="221"/>
      <c r="K72" s="221"/>
      <c r="AM72"/>
    </row>
    <row r="73" spans="1:39" ht="15" x14ac:dyDescent="0.25">
      <c r="A73" s="220"/>
      <c r="B73" s="219" t="s">
        <v>204</v>
      </c>
      <c r="C73" s="219" t="s">
        <v>51</v>
      </c>
      <c r="D73" s="220"/>
      <c r="E73" s="220"/>
      <c r="F73" s="220"/>
      <c r="G73" s="220"/>
      <c r="H73" s="220"/>
      <c r="I73" s="220"/>
      <c r="J73" s="220"/>
      <c r="K73" s="221"/>
      <c r="AM73" s="69"/>
    </row>
    <row r="74" spans="1:39" ht="15" x14ac:dyDescent="0.25">
      <c r="A74" s="220"/>
      <c r="B74" s="220"/>
      <c r="C74" s="237" t="s">
        <v>52</v>
      </c>
      <c r="D74" s="220"/>
      <c r="E74" s="220"/>
      <c r="F74" s="220"/>
      <c r="G74" s="220"/>
      <c r="H74" s="220"/>
      <c r="I74" s="220"/>
      <c r="J74" s="220"/>
      <c r="K74" s="221"/>
    </row>
    <row r="75" spans="1:39" ht="15" x14ac:dyDescent="0.25">
      <c r="A75" s="220"/>
      <c r="B75" s="220">
        <v>1</v>
      </c>
      <c r="C75" s="291" t="s">
        <v>71</v>
      </c>
      <c r="D75" s="342"/>
      <c r="E75" s="342"/>
      <c r="F75" s="342"/>
      <c r="G75" s="342"/>
      <c r="H75" s="342"/>
      <c r="I75" s="342"/>
      <c r="J75" s="342"/>
      <c r="K75" s="342"/>
    </row>
    <row r="76" spans="1:39" ht="15" x14ac:dyDescent="0.25">
      <c r="A76" s="220"/>
      <c r="B76" s="220">
        <v>2</v>
      </c>
      <c r="C76" s="291" t="s">
        <v>101</v>
      </c>
      <c r="D76" s="342"/>
      <c r="E76" s="342"/>
      <c r="F76" s="342"/>
      <c r="G76" s="342"/>
      <c r="H76" s="342"/>
      <c r="I76" s="342"/>
      <c r="J76" s="342"/>
      <c r="K76" s="342"/>
    </row>
    <row r="77" spans="1:39" ht="15" x14ac:dyDescent="0.25">
      <c r="A77" s="220"/>
      <c r="B77" s="220">
        <v>3</v>
      </c>
      <c r="C77" s="291" t="s">
        <v>75</v>
      </c>
      <c r="D77" s="342"/>
      <c r="E77" s="342"/>
      <c r="F77" s="342"/>
      <c r="G77" s="342"/>
      <c r="H77" s="342"/>
      <c r="I77" s="342"/>
      <c r="J77" s="342"/>
      <c r="K77" s="342"/>
    </row>
    <row r="78" spans="1:39" ht="15" x14ac:dyDescent="0.25">
      <c r="A78" s="220"/>
      <c r="B78" s="220">
        <v>4</v>
      </c>
      <c r="C78" s="291" t="s">
        <v>80</v>
      </c>
      <c r="D78" s="342"/>
      <c r="E78" s="342"/>
      <c r="F78" s="342"/>
      <c r="G78" s="342"/>
      <c r="H78" s="342"/>
      <c r="I78" s="342"/>
      <c r="J78" s="342"/>
      <c r="K78" s="342"/>
    </row>
    <row r="79" spans="1:39" ht="15" x14ac:dyDescent="0.25">
      <c r="A79" s="220"/>
      <c r="B79" s="220">
        <v>5</v>
      </c>
      <c r="C79" s="291" t="s">
        <v>353</v>
      </c>
      <c r="D79" s="342"/>
      <c r="E79" s="342"/>
      <c r="F79" s="342"/>
      <c r="G79" s="342"/>
      <c r="H79" s="342"/>
      <c r="I79" s="342"/>
      <c r="J79" s="342"/>
      <c r="K79" s="342"/>
    </row>
    <row r="80" spans="1:39" ht="15" x14ac:dyDescent="0.25">
      <c r="A80" s="220"/>
      <c r="B80" s="220">
        <v>6</v>
      </c>
      <c r="C80" s="291" t="s">
        <v>201</v>
      </c>
      <c r="D80" s="342"/>
      <c r="E80" s="342"/>
      <c r="F80" s="342"/>
      <c r="G80" s="342"/>
      <c r="H80" s="342"/>
      <c r="I80" s="342"/>
      <c r="J80" s="342"/>
      <c r="K80" s="342"/>
    </row>
    <row r="81" spans="1:39" x14ac:dyDescent="0.25">
      <c r="A81" s="250"/>
      <c r="B81" s="220">
        <v>7</v>
      </c>
      <c r="C81" s="291"/>
      <c r="D81" s="291"/>
      <c r="E81" s="291"/>
      <c r="F81" s="291"/>
      <c r="G81" s="291"/>
      <c r="H81" s="291"/>
      <c r="I81" s="291"/>
      <c r="J81" s="291"/>
      <c r="K81" s="291"/>
    </row>
    <row r="82" spans="1:39" x14ac:dyDescent="0.25">
      <c r="A82" s="250"/>
      <c r="B82" s="220">
        <v>8</v>
      </c>
      <c r="C82" s="229"/>
      <c r="D82" s="231"/>
      <c r="E82" s="231"/>
      <c r="F82" s="231"/>
      <c r="G82" s="231"/>
      <c r="H82" s="231"/>
      <c r="I82" s="231"/>
      <c r="J82" s="231"/>
      <c r="K82" s="231"/>
    </row>
    <row r="83" spans="1:39" x14ac:dyDescent="0.25">
      <c r="A83" s="250"/>
      <c r="B83" s="220">
        <v>9</v>
      </c>
      <c r="C83" s="229"/>
      <c r="D83" s="231"/>
      <c r="E83" s="231"/>
      <c r="F83" s="231"/>
      <c r="G83" s="231"/>
      <c r="H83" s="231"/>
      <c r="I83" s="231"/>
      <c r="J83" s="231"/>
      <c r="K83" s="231"/>
    </row>
    <row r="84" spans="1:39" x14ac:dyDescent="0.25">
      <c r="A84" s="250"/>
      <c r="B84" s="220">
        <v>10</v>
      </c>
      <c r="C84" s="291"/>
      <c r="D84" s="291"/>
      <c r="E84" s="291"/>
      <c r="F84" s="291"/>
      <c r="G84" s="291"/>
      <c r="H84" s="291"/>
      <c r="I84" s="291"/>
      <c r="J84" s="291"/>
      <c r="K84" s="291"/>
    </row>
    <row r="85" spans="1:39" x14ac:dyDescent="0.25">
      <c r="A85" s="250"/>
      <c r="B85" s="220"/>
      <c r="C85" s="220"/>
      <c r="D85" s="220"/>
      <c r="E85" s="220"/>
      <c r="F85" s="220"/>
      <c r="G85" s="220"/>
      <c r="H85" s="220"/>
      <c r="I85" s="220"/>
      <c r="J85" s="220"/>
      <c r="K85" s="221"/>
    </row>
    <row r="86" spans="1:39" x14ac:dyDescent="0.25">
      <c r="A86" s="250"/>
      <c r="B86" s="219" t="s">
        <v>207</v>
      </c>
      <c r="C86" s="219" t="s">
        <v>53</v>
      </c>
      <c r="D86" s="220"/>
      <c r="E86" s="220"/>
      <c r="F86" s="220"/>
      <c r="G86" s="220"/>
      <c r="H86" s="220"/>
      <c r="I86" s="220"/>
      <c r="J86" s="220"/>
      <c r="K86" s="221"/>
    </row>
    <row r="87" spans="1:39" ht="31.5" customHeight="1" x14ac:dyDescent="0.25">
      <c r="A87" s="250"/>
      <c r="B87" s="220"/>
      <c r="C87" s="285" t="s">
        <v>54</v>
      </c>
      <c r="D87" s="285"/>
      <c r="E87" s="285"/>
      <c r="F87" s="285"/>
      <c r="G87" s="285"/>
      <c r="H87" s="220"/>
      <c r="I87" s="222"/>
      <c r="J87" s="222"/>
      <c r="K87" s="221"/>
    </row>
    <row r="88" spans="1:39" s="66" customFormat="1" ht="30.75" customHeight="1" x14ac:dyDescent="0.25">
      <c r="A88" s="251"/>
      <c r="B88" s="222"/>
      <c r="C88" s="420" t="s">
        <v>55</v>
      </c>
      <c r="D88" s="421"/>
      <c r="E88" s="420" t="s">
        <v>56</v>
      </c>
      <c r="F88" s="421"/>
      <c r="G88" s="420" t="s">
        <v>57</v>
      </c>
      <c r="H88" s="422"/>
      <c r="I88" s="421"/>
      <c r="J88" s="225"/>
      <c r="K88" s="225"/>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58"/>
    </row>
    <row r="89" spans="1:39" ht="15.75" customHeight="1" x14ac:dyDescent="0.25">
      <c r="A89" s="250"/>
      <c r="B89" s="220"/>
      <c r="C89" s="290" t="s">
        <v>349</v>
      </c>
      <c r="D89" s="287"/>
      <c r="E89" s="294">
        <v>0.4</v>
      </c>
      <c r="F89" s="287"/>
      <c r="G89" s="294">
        <v>0.5</v>
      </c>
      <c r="H89" s="348"/>
      <c r="I89" s="287"/>
      <c r="J89" s="221"/>
      <c r="K89" s="221"/>
      <c r="AK89"/>
      <c r="AL89"/>
      <c r="AM89"/>
    </row>
    <row r="90" spans="1:39" x14ac:dyDescent="0.25">
      <c r="A90" s="250"/>
      <c r="B90" s="220"/>
      <c r="C90" s="416" t="s">
        <v>350</v>
      </c>
      <c r="D90" s="347"/>
      <c r="E90" s="288">
        <v>0.3</v>
      </c>
      <c r="F90" s="347"/>
      <c r="G90" s="288">
        <v>0.4</v>
      </c>
      <c r="H90" s="346"/>
      <c r="I90" s="347"/>
      <c r="J90" s="221"/>
      <c r="K90" s="221"/>
      <c r="AK90"/>
      <c r="AL90"/>
      <c r="AM90"/>
    </row>
    <row r="91" spans="1:39" x14ac:dyDescent="0.25">
      <c r="A91" s="250"/>
      <c r="B91" s="220"/>
      <c r="C91" s="290" t="s">
        <v>365</v>
      </c>
      <c r="D91" s="287"/>
      <c r="E91" s="294">
        <v>0</v>
      </c>
      <c r="F91" s="287"/>
      <c r="G91" s="294">
        <v>0.1</v>
      </c>
      <c r="H91" s="348"/>
      <c r="I91" s="287"/>
      <c r="J91" s="221"/>
      <c r="K91" s="221"/>
      <c r="AK91"/>
      <c r="AL91"/>
      <c r="AM91"/>
    </row>
    <row r="92" spans="1:39" x14ac:dyDescent="0.25">
      <c r="C92" s="71"/>
      <c r="D92" s="74"/>
      <c r="E92" s="74"/>
      <c r="H92" s="58"/>
      <c r="I92" s="58"/>
      <c r="J92" s="58"/>
      <c r="AK92"/>
      <c r="AL92"/>
      <c r="AM92"/>
    </row>
    <row r="93" spans="1:39" x14ac:dyDescent="0.25">
      <c r="D93" s="70"/>
      <c r="E93" s="75"/>
      <c r="J93" s="58"/>
      <c r="AM93"/>
    </row>
    <row r="94" spans="1:39" x14ac:dyDescent="0.25">
      <c r="D94" s="70"/>
      <c r="E94" s="75"/>
      <c r="J94" s="58"/>
      <c r="AM94"/>
    </row>
    <row r="95" spans="1:39" x14ac:dyDescent="0.25">
      <c r="D95" s="70"/>
      <c r="E95" s="75"/>
      <c r="J95" s="58"/>
      <c r="AM95"/>
    </row>
    <row r="96" spans="1:39" x14ac:dyDescent="0.25">
      <c r="D96" s="70"/>
      <c r="E96" s="75"/>
      <c r="J96" s="58"/>
      <c r="AM96"/>
    </row>
    <row r="97" spans="1:39" ht="15" x14ac:dyDescent="0.25">
      <c r="A97"/>
      <c r="D97" s="70"/>
      <c r="E97" s="75"/>
      <c r="J97" s="58"/>
      <c r="AM97"/>
    </row>
  </sheetData>
  <sheetProtection password="C6A8" sheet="1" objects="1" scenarios="1"/>
  <mergeCells count="45">
    <mergeCell ref="C90:D90"/>
    <mergeCell ref="E90:F90"/>
    <mergeCell ref="G90:I90"/>
    <mergeCell ref="C91:D91"/>
    <mergeCell ref="E91:F91"/>
    <mergeCell ref="G91:I91"/>
    <mergeCell ref="C88:D88"/>
    <mergeCell ref="E88:F88"/>
    <mergeCell ref="G88:I88"/>
    <mergeCell ref="C89:D89"/>
    <mergeCell ref="E89:F89"/>
    <mergeCell ref="G89:I89"/>
    <mergeCell ref="C63:D63"/>
    <mergeCell ref="F63:G63"/>
    <mergeCell ref="C64:D64"/>
    <mergeCell ref="C65:D65"/>
    <mergeCell ref="C66:D66"/>
    <mergeCell ref="F66:G66"/>
    <mergeCell ref="F62:G62"/>
    <mergeCell ref="A1:G1"/>
    <mergeCell ref="C5:F5"/>
    <mergeCell ref="C47:K47"/>
    <mergeCell ref="C48:K48"/>
    <mergeCell ref="C49:K49"/>
    <mergeCell ref="C50:K50"/>
    <mergeCell ref="C51:K51"/>
    <mergeCell ref="C56:K56"/>
    <mergeCell ref="C57:K57"/>
    <mergeCell ref="B60:F60"/>
    <mergeCell ref="C42:K42"/>
    <mergeCell ref="C61:D61"/>
    <mergeCell ref="F61:G61"/>
    <mergeCell ref="C62:D62"/>
    <mergeCell ref="C87:G87"/>
    <mergeCell ref="F64:G64"/>
    <mergeCell ref="F65:G65"/>
    <mergeCell ref="D72:E72"/>
    <mergeCell ref="C75:K75"/>
    <mergeCell ref="C76:K76"/>
    <mergeCell ref="C77:K77"/>
    <mergeCell ref="C78:K78"/>
    <mergeCell ref="C80:K80"/>
    <mergeCell ref="C81:K81"/>
    <mergeCell ref="C84:K84"/>
    <mergeCell ref="C79:K7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pageSetUpPr fitToPage="1"/>
  </sheetPr>
  <dimension ref="A1:Q101"/>
  <sheetViews>
    <sheetView topLeftCell="A76" zoomScaleNormal="100" workbookViewId="0">
      <selection activeCell="C93" sqref="C93: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3" t="s">
        <v>355</v>
      </c>
      <c r="D3" s="4" t="s">
        <v>2</v>
      </c>
      <c r="E3" s="447" t="s">
        <v>356</v>
      </c>
      <c r="F3" s="447"/>
      <c r="G3" s="447"/>
      <c r="H3" s="447"/>
      <c r="I3" s="447"/>
      <c r="J3" s="447"/>
      <c r="P3" s="5" t="s">
        <v>3</v>
      </c>
    </row>
    <row r="4" spans="1:16" x14ac:dyDescent="0.25">
      <c r="B4" s="1"/>
      <c r="D4" s="1"/>
      <c r="E4" s="447"/>
      <c r="F4" s="447"/>
      <c r="G4" s="447"/>
      <c r="H4" s="447"/>
      <c r="I4" s="447"/>
      <c r="J4" s="44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357</v>
      </c>
      <c r="D7" s="328"/>
      <c r="E7" s="328"/>
      <c r="F7" s="328"/>
      <c r="G7" s="328"/>
      <c r="H7" s="328"/>
      <c r="I7" s="328"/>
      <c r="J7" s="328"/>
      <c r="P7" s="5" t="s">
        <v>10</v>
      </c>
    </row>
    <row r="8" spans="1:16" ht="15.75" x14ac:dyDescent="0.25">
      <c r="B8" s="1" t="s">
        <v>11</v>
      </c>
      <c r="C8" s="328" t="s">
        <v>356</v>
      </c>
      <c r="D8" s="328"/>
      <c r="E8" s="328"/>
      <c r="F8" s="328"/>
      <c r="G8" s="328"/>
      <c r="H8" s="328"/>
      <c r="I8" s="328"/>
      <c r="J8" s="328"/>
      <c r="M8" s="9"/>
      <c r="N8" s="9"/>
      <c r="O8" s="9"/>
      <c r="P8" s="5" t="s">
        <v>12</v>
      </c>
    </row>
    <row r="9" spans="1:16" ht="15.75" x14ac:dyDescent="0.25">
      <c r="B9" s="1" t="s">
        <v>13</v>
      </c>
      <c r="C9" s="328" t="s">
        <v>873</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v>6</v>
      </c>
      <c r="J18" s="18"/>
      <c r="L18" s="21"/>
      <c r="M18" s="9"/>
      <c r="N18" s="22"/>
      <c r="O18" s="15"/>
      <c r="P18" s="9"/>
    </row>
    <row r="19" spans="1:16" x14ac:dyDescent="0.25">
      <c r="B19" s="158"/>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115</v>
      </c>
      <c r="C26" s="300"/>
      <c r="D26" s="300"/>
      <c r="E26" s="300"/>
      <c r="F26" s="300"/>
      <c r="G26" s="300"/>
      <c r="H26" s="300"/>
      <c r="I26" s="300"/>
      <c r="J26" s="300"/>
      <c r="L26" s="36"/>
      <c r="N26" s="36"/>
    </row>
    <row r="27" spans="1:16" s="31" customFormat="1" x14ac:dyDescent="0.25">
      <c r="A27">
        <v>2</v>
      </c>
      <c r="B27" s="300" t="s">
        <v>333</v>
      </c>
      <c r="C27" s="300"/>
      <c r="D27" s="300"/>
      <c r="E27" s="300"/>
      <c r="F27" s="300"/>
      <c r="G27" s="300"/>
      <c r="H27" s="300"/>
      <c r="I27" s="300"/>
      <c r="J27" s="300"/>
      <c r="L27" s="36"/>
      <c r="N27" s="36"/>
    </row>
    <row r="28" spans="1:16" s="31" customFormat="1" x14ac:dyDescent="0.25">
      <c r="A28">
        <v>3</v>
      </c>
      <c r="B28" s="300" t="s">
        <v>258</v>
      </c>
      <c r="C28" s="300"/>
      <c r="D28" s="300"/>
      <c r="E28" s="300"/>
      <c r="F28" s="300"/>
      <c r="G28" s="300"/>
      <c r="H28" s="300"/>
      <c r="I28" s="300"/>
      <c r="J28" s="300"/>
      <c r="L28" s="36"/>
      <c r="N28" s="36"/>
    </row>
    <row r="29" spans="1:16" s="31" customFormat="1" x14ac:dyDescent="0.25">
      <c r="A29">
        <v>4</v>
      </c>
      <c r="B29" s="300" t="s">
        <v>334</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110.25" customHeight="1" x14ac:dyDescent="0.25">
      <c r="B38" s="319" t="s">
        <v>358</v>
      </c>
      <c r="C38" s="319"/>
      <c r="D38" s="319"/>
      <c r="E38" s="319"/>
      <c r="F38" s="319"/>
      <c r="G38" s="319"/>
      <c r="H38" s="319"/>
      <c r="I38" s="319"/>
      <c r="J38" s="319"/>
    </row>
    <row r="39" spans="1:14" x14ac:dyDescent="0.25">
      <c r="B39" s="38" t="s">
        <v>39</v>
      </c>
      <c r="C39" s="38"/>
      <c r="D39" s="38"/>
      <c r="E39" s="38"/>
      <c r="F39" s="38"/>
      <c r="G39" s="38"/>
      <c r="H39" s="38"/>
      <c r="I39" s="38"/>
      <c r="J39" s="38"/>
    </row>
    <row r="40" spans="1:14" ht="108" customHeight="1" x14ac:dyDescent="0.25">
      <c r="B40" s="319" t="s">
        <v>359</v>
      </c>
      <c r="C40" s="322"/>
      <c r="D40" s="322"/>
      <c r="E40" s="322"/>
      <c r="F40" s="322"/>
      <c r="G40" s="322"/>
      <c r="H40" s="322"/>
      <c r="I40" s="322"/>
      <c r="J40" s="322"/>
    </row>
    <row r="41" spans="1:14" x14ac:dyDescent="0.25">
      <c r="B41" s="38" t="s">
        <v>40</v>
      </c>
      <c r="C41" s="38"/>
      <c r="D41" s="38"/>
      <c r="E41" s="38"/>
      <c r="F41" s="38"/>
      <c r="G41" s="38"/>
      <c r="H41" s="38"/>
      <c r="I41" s="38"/>
      <c r="J41" s="38"/>
    </row>
    <row r="42" spans="1:14" ht="82.5" customHeight="1" x14ac:dyDescent="0.25">
      <c r="B42" s="319" t="s">
        <v>856</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59</v>
      </c>
      <c r="C47" s="300"/>
      <c r="D47" s="300"/>
      <c r="E47" s="300"/>
      <c r="F47" s="300"/>
      <c r="G47" s="300"/>
      <c r="H47" s="300"/>
      <c r="I47" s="300"/>
      <c r="J47" s="300"/>
    </row>
    <row r="48" spans="1:14" x14ac:dyDescent="0.25">
      <c r="A48">
        <v>2</v>
      </c>
      <c r="B48" s="300" t="s">
        <v>60</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86</v>
      </c>
      <c r="C57" s="302"/>
      <c r="D57" s="302"/>
      <c r="E57" s="302"/>
      <c r="F57" s="302"/>
      <c r="G57" s="302"/>
      <c r="H57" s="302"/>
      <c r="I57" s="302"/>
      <c r="J57" s="302"/>
    </row>
    <row r="58" spans="1:10" x14ac:dyDescent="0.25">
      <c r="A58">
        <v>2</v>
      </c>
      <c r="B58" s="302" t="s">
        <v>62</v>
      </c>
      <c r="C58" s="302"/>
      <c r="D58" s="302"/>
      <c r="E58" s="302"/>
      <c r="F58" s="302"/>
      <c r="G58" s="302"/>
      <c r="H58" s="302"/>
      <c r="I58" s="302"/>
      <c r="J58" s="302"/>
    </row>
    <row r="59" spans="1:10" x14ac:dyDescent="0.25">
      <c r="A59">
        <v>3</v>
      </c>
      <c r="B59" s="318"/>
      <c r="C59" s="318"/>
      <c r="D59" s="318"/>
      <c r="E59" s="318"/>
      <c r="F59" s="318"/>
      <c r="G59" s="318"/>
      <c r="H59" s="318"/>
      <c r="I59" s="318"/>
      <c r="J59" s="318"/>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SUM(E71:E78)</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SUM(K71:K78)</f>
        <v>101.75</v>
      </c>
    </row>
    <row r="71" spans="1:11" ht="15" customHeight="1" x14ac:dyDescent="0.25">
      <c r="C71" s="174" t="s">
        <v>874</v>
      </c>
      <c r="D71" s="208"/>
      <c r="E71" s="45">
        <v>85</v>
      </c>
      <c r="F71" s="312">
        <v>0.75</v>
      </c>
      <c r="G71" s="304"/>
      <c r="H71" s="174"/>
      <c r="I71" s="175"/>
      <c r="J71" s="175"/>
      <c r="K71" s="175">
        <f t="shared" ref="K71:K78" si="0">E71*F71</f>
        <v>63.75</v>
      </c>
    </row>
    <row r="72" spans="1:11" ht="15" customHeight="1" x14ac:dyDescent="0.25">
      <c r="C72" s="174" t="s">
        <v>102</v>
      </c>
      <c r="D72" s="207"/>
      <c r="E72" s="46">
        <v>6</v>
      </c>
      <c r="F72" s="313">
        <v>1</v>
      </c>
      <c r="G72" s="307"/>
      <c r="H72" s="174"/>
      <c r="I72" s="175"/>
      <c r="J72" s="175"/>
      <c r="K72" s="175">
        <f t="shared" si="0"/>
        <v>6</v>
      </c>
    </row>
    <row r="73" spans="1:11" ht="15" customHeight="1" x14ac:dyDescent="0.25">
      <c r="C73" s="174" t="s">
        <v>877</v>
      </c>
      <c r="D73" s="208"/>
      <c r="E73" s="45">
        <v>54</v>
      </c>
      <c r="F73" s="312">
        <v>0.5</v>
      </c>
      <c r="G73" s="304"/>
      <c r="H73" s="174"/>
      <c r="I73" s="175"/>
      <c r="J73" s="175"/>
      <c r="K73" s="175">
        <f t="shared" si="0"/>
        <v>27</v>
      </c>
    </row>
    <row r="74" spans="1:11" ht="15" customHeight="1" x14ac:dyDescent="0.25">
      <c r="C74" s="174" t="s">
        <v>879</v>
      </c>
      <c r="D74" s="207"/>
      <c r="E74" s="46">
        <v>2</v>
      </c>
      <c r="F74" s="313">
        <v>1</v>
      </c>
      <c r="G74" s="307"/>
      <c r="H74" s="174"/>
      <c r="I74" s="175"/>
      <c r="J74" s="175"/>
      <c r="K74" s="175">
        <f t="shared" si="0"/>
        <v>2</v>
      </c>
    </row>
    <row r="75" spans="1:11" ht="15" customHeight="1" x14ac:dyDescent="0.25">
      <c r="C75" s="174" t="s">
        <v>883</v>
      </c>
      <c r="D75" s="208"/>
      <c r="E75" s="45">
        <v>3</v>
      </c>
      <c r="F75" s="312">
        <v>1</v>
      </c>
      <c r="G75" s="304"/>
      <c r="H75" s="174"/>
      <c r="I75" s="175"/>
      <c r="J75" s="175"/>
      <c r="K75" s="175">
        <f t="shared" si="0"/>
        <v>3</v>
      </c>
    </row>
    <row r="76" spans="1:11" ht="15" customHeight="1" x14ac:dyDescent="0.25">
      <c r="B76" s="52"/>
      <c r="C76" s="306"/>
      <c r="D76" s="307"/>
      <c r="E76" s="46"/>
      <c r="F76" s="306"/>
      <c r="G76" s="307"/>
      <c r="H76" s="174"/>
      <c r="I76" s="175"/>
      <c r="J76" s="175"/>
      <c r="K76" s="175">
        <f t="shared" si="0"/>
        <v>0</v>
      </c>
    </row>
    <row r="77" spans="1:11" ht="15" customHeight="1" x14ac:dyDescent="0.25">
      <c r="B77" s="52"/>
      <c r="C77" s="303"/>
      <c r="D77" s="304"/>
      <c r="E77" s="45"/>
      <c r="F77" s="303"/>
      <c r="G77" s="304"/>
      <c r="H77" s="174"/>
      <c r="I77" s="175"/>
      <c r="J77" s="175"/>
      <c r="K77" s="175">
        <f t="shared" si="0"/>
        <v>0</v>
      </c>
    </row>
    <row r="78" spans="1:11" ht="15" customHeight="1" x14ac:dyDescent="0.25">
      <c r="B78" s="52"/>
      <c r="C78" s="408"/>
      <c r="D78" s="307"/>
      <c r="E78" s="46"/>
      <c r="F78" s="306"/>
      <c r="G78" s="307"/>
      <c r="H78" s="174"/>
      <c r="I78" s="175"/>
      <c r="J78" s="175"/>
      <c r="K78" s="175">
        <f t="shared" si="0"/>
        <v>0</v>
      </c>
    </row>
    <row r="79" spans="1:11" ht="15" customHeight="1" x14ac:dyDescent="0.25">
      <c r="B79" s="52"/>
      <c r="C79" s="52"/>
      <c r="D79" s="52"/>
      <c r="E79" s="52"/>
      <c r="F79" s="52"/>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4" t="s">
        <v>886</v>
      </c>
      <c r="D85" s="178"/>
      <c r="E85" s="178"/>
      <c r="F85" s="178"/>
      <c r="G85" s="178"/>
      <c r="H85" s="178"/>
      <c r="I85" s="178"/>
      <c r="J85" s="178"/>
      <c r="K85" s="178"/>
    </row>
    <row r="86" spans="1:11" x14ac:dyDescent="0.25">
      <c r="C86" s="174" t="s">
        <v>893</v>
      </c>
      <c r="D86" s="178"/>
      <c r="E86" s="178"/>
      <c r="F86" s="178"/>
      <c r="G86" s="178"/>
      <c r="H86" s="178"/>
      <c r="I86" s="178"/>
      <c r="J86" s="178"/>
      <c r="K86" s="178"/>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2"/>
      <c r="C91" s="52"/>
      <c r="D91" s="52"/>
      <c r="E91" s="52"/>
      <c r="F91" s="52"/>
      <c r="G91" s="52"/>
      <c r="H91" s="52"/>
    </row>
    <row r="92" spans="1:11" ht="15" customHeight="1" x14ac:dyDescent="0.25">
      <c r="B92" s="52"/>
      <c r="C92" s="309" t="s">
        <v>55</v>
      </c>
      <c r="D92" s="310"/>
      <c r="E92" s="309" t="s">
        <v>56</v>
      </c>
      <c r="F92" s="310"/>
      <c r="G92" s="309" t="s">
        <v>57</v>
      </c>
      <c r="H92" s="311"/>
      <c r="I92" s="310"/>
      <c r="J92" s="52"/>
    </row>
    <row r="93" spans="1:11" ht="15" customHeight="1" x14ac:dyDescent="0.25">
      <c r="C93" s="199" t="s">
        <v>896</v>
      </c>
      <c r="D93" s="208"/>
      <c r="E93" s="312">
        <v>0.4</v>
      </c>
      <c r="F93" s="304"/>
      <c r="G93" s="312">
        <v>0.5</v>
      </c>
      <c r="H93" s="305"/>
      <c r="I93" s="304"/>
      <c r="J93" s="52"/>
    </row>
    <row r="94" spans="1:11" ht="15" customHeight="1" x14ac:dyDescent="0.25">
      <c r="C94" s="199" t="s">
        <v>902</v>
      </c>
      <c r="D94" s="207"/>
      <c r="E94" s="313">
        <v>0.3</v>
      </c>
      <c r="F94" s="307"/>
      <c r="G94" s="313">
        <v>0.4</v>
      </c>
      <c r="H94" s="308"/>
      <c r="I94" s="307"/>
      <c r="J94" s="52"/>
    </row>
    <row r="95" spans="1:11" ht="15" customHeight="1" x14ac:dyDescent="0.25">
      <c r="C95" s="199" t="s">
        <v>895</v>
      </c>
      <c r="D95" s="208"/>
      <c r="E95" s="312">
        <v>0</v>
      </c>
      <c r="F95" s="304"/>
      <c r="G95" s="312">
        <v>0.1</v>
      </c>
      <c r="H95" s="305"/>
      <c r="I95" s="304"/>
      <c r="J95" s="52"/>
    </row>
    <row r="96" spans="1:11" ht="15" customHeight="1" x14ac:dyDescent="0.25">
      <c r="B96" s="52"/>
      <c r="C96" s="209"/>
      <c r="D96" s="207"/>
      <c r="E96" s="306"/>
      <c r="F96" s="307"/>
      <c r="G96" s="306"/>
      <c r="H96" s="308"/>
      <c r="I96" s="307"/>
      <c r="J96" s="52"/>
    </row>
    <row r="97" spans="2:17" ht="15" customHeight="1" x14ac:dyDescent="0.25">
      <c r="B97" s="52"/>
      <c r="C97" s="303"/>
      <c r="D97" s="304"/>
      <c r="E97" s="303"/>
      <c r="F97" s="304"/>
      <c r="G97" s="303"/>
      <c r="H97" s="305"/>
      <c r="I97" s="304"/>
      <c r="J97" s="52"/>
    </row>
    <row r="98" spans="2:17" ht="15" customHeight="1" x14ac:dyDescent="0.25">
      <c r="B98" s="52"/>
      <c r="C98" s="306"/>
      <c r="D98" s="307"/>
      <c r="E98" s="306"/>
      <c r="F98" s="307"/>
      <c r="G98" s="306"/>
      <c r="H98" s="308"/>
      <c r="I98" s="307"/>
      <c r="J98" s="52"/>
      <c r="O98" s="47"/>
      <c r="P98" s="48"/>
      <c r="Q98" s="47"/>
    </row>
    <row r="99" spans="2:17" ht="15" customHeight="1" x14ac:dyDescent="0.25">
      <c r="B99" s="52"/>
      <c r="C99" s="303"/>
      <c r="D99" s="304"/>
      <c r="E99" s="303"/>
      <c r="F99" s="304"/>
      <c r="G99" s="303"/>
      <c r="H99" s="305"/>
      <c r="I99" s="304"/>
      <c r="J99" s="52"/>
    </row>
    <row r="100" spans="2:17" ht="15" customHeight="1" x14ac:dyDescent="0.25">
      <c r="B100" s="52"/>
      <c r="C100" s="306"/>
      <c r="D100" s="307"/>
      <c r="E100" s="306"/>
      <c r="F100" s="307"/>
      <c r="G100" s="306"/>
      <c r="H100" s="308"/>
      <c r="I100" s="307"/>
      <c r="J100" s="52"/>
    </row>
    <row r="101" spans="2:17" x14ac:dyDescent="0.25">
      <c r="D101" s="49"/>
    </row>
  </sheetData>
  <sheetProtection password="C6A8" sheet="1" objects="1" scenarios="1"/>
  <mergeCells count="69">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F74:G74"/>
    <mergeCell ref="F75:G75"/>
    <mergeCell ref="F72:G72"/>
    <mergeCell ref="B53:J53"/>
    <mergeCell ref="B54:J54"/>
    <mergeCell ref="B57:J57"/>
    <mergeCell ref="B58:J58"/>
    <mergeCell ref="B59:J59"/>
    <mergeCell ref="B65:J65"/>
    <mergeCell ref="B68:J68"/>
    <mergeCell ref="C70:D70"/>
    <mergeCell ref="F70:G70"/>
    <mergeCell ref="F71:G71"/>
    <mergeCell ref="B90:H90"/>
    <mergeCell ref="C92:D92"/>
    <mergeCell ref="E92:F92"/>
    <mergeCell ref="G92:I92"/>
    <mergeCell ref="C76:D76"/>
    <mergeCell ref="F76:G76"/>
    <mergeCell ref="C77:D77"/>
    <mergeCell ref="F77:G77"/>
    <mergeCell ref="C78:D78"/>
    <mergeCell ref="F78:G78"/>
    <mergeCell ref="E94:F94"/>
    <mergeCell ref="G94:I94"/>
    <mergeCell ref="E95:F95"/>
    <mergeCell ref="G95:I95"/>
    <mergeCell ref="E93:F93"/>
    <mergeCell ref="G93:I93"/>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3:C95">
      <formula1>eval</formula1>
    </dataValidation>
    <dataValidation type="list" allowBlank="1" showInputMessage="1" showErrorMessage="1" sqref="C82:C8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30721"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30721" r:id="rId4" name="CheckBox1"/>
      </mc:Fallback>
    </mc:AlternateContent>
    <mc:AlternateContent xmlns:mc="http://schemas.openxmlformats.org/markup-compatibility/2006">
      <mc:Choice Requires="x14">
        <control shapeId="30722"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30722" r:id="rId6" name="CheckBox2"/>
      </mc:Fallback>
    </mc:AlternateContent>
    <mc:AlternateContent xmlns:mc="http://schemas.openxmlformats.org/markup-compatibility/2006">
      <mc:Choice Requires="x14">
        <control shapeId="30723"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30724"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725"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726"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727"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30728"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30729"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30730"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30731"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30732"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30733"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30734"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9">
    <tabColor theme="0"/>
  </sheetPr>
  <dimension ref="A1:AM98"/>
  <sheetViews>
    <sheetView topLeftCell="A43" workbookViewId="0">
      <selection activeCell="B60" sqref="B60:K93"/>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5.25" customHeight="1" x14ac:dyDescent="0.25">
      <c r="C5" s="417" t="s">
        <v>857</v>
      </c>
      <c r="D5" s="417"/>
      <c r="E5" s="417"/>
      <c r="F5" s="41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6</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v>6</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374</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59</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61</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108</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2" t="s">
        <v>282</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224</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C58" s="117"/>
      <c r="D58" s="117"/>
      <c r="E58" s="117"/>
      <c r="F58" s="117"/>
      <c r="G58" s="117"/>
      <c r="H58" s="117"/>
      <c r="I58" s="117"/>
      <c r="J58" s="117"/>
      <c r="K58" s="117"/>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x14ac:dyDescent="0.25">
      <c r="A59"/>
      <c r="J59" s="58"/>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x14ac:dyDescent="0.25">
      <c r="B60" s="219" t="s">
        <v>195</v>
      </c>
      <c r="C60" s="219" t="s">
        <v>46</v>
      </c>
      <c r="D60" s="219"/>
      <c r="E60" s="220"/>
      <c r="F60" s="220"/>
      <c r="G60" s="220"/>
      <c r="H60" s="220"/>
      <c r="I60" s="220"/>
      <c r="J60" s="220"/>
      <c r="K60" s="221"/>
      <c r="AL60" s="65"/>
    </row>
    <row r="61" spans="1:39" ht="33" customHeight="1" x14ac:dyDescent="0.25">
      <c r="B61" s="285" t="s">
        <v>47</v>
      </c>
      <c r="C61" s="285"/>
      <c r="D61" s="285"/>
      <c r="E61" s="285"/>
      <c r="F61" s="285"/>
      <c r="G61" s="220"/>
      <c r="H61" s="222"/>
      <c r="I61" s="222"/>
      <c r="J61" s="221"/>
      <c r="K61" s="221"/>
      <c r="AM61"/>
    </row>
    <row r="62" spans="1:39" s="66" customFormat="1" ht="31.5" customHeight="1" x14ac:dyDescent="0.25">
      <c r="A62" s="67"/>
      <c r="B62" s="222"/>
      <c r="C62" s="418" t="s">
        <v>48</v>
      </c>
      <c r="D62" s="419"/>
      <c r="E62" s="253" t="s">
        <v>49</v>
      </c>
      <c r="F62" s="418" t="s">
        <v>50</v>
      </c>
      <c r="G62" s="419"/>
      <c r="H62" s="220"/>
      <c r="I62" s="220"/>
      <c r="J62" s="225"/>
      <c r="K62" s="225"/>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58"/>
    </row>
    <row r="63" spans="1:39" x14ac:dyDescent="0.25">
      <c r="B63" s="220"/>
      <c r="C63" s="290" t="s">
        <v>107</v>
      </c>
      <c r="D63" s="287"/>
      <c r="E63" s="227">
        <v>25</v>
      </c>
      <c r="F63" s="286">
        <v>100</v>
      </c>
      <c r="G63" s="287"/>
      <c r="H63" s="220"/>
      <c r="I63" s="220"/>
      <c r="J63" s="221"/>
      <c r="K63" s="221"/>
      <c r="AM63"/>
    </row>
    <row r="64" spans="1:39" ht="15.75" customHeight="1" x14ac:dyDescent="0.25">
      <c r="B64" s="220"/>
      <c r="C64" s="416" t="s">
        <v>106</v>
      </c>
      <c r="D64" s="347"/>
      <c r="E64" s="234">
        <v>25</v>
      </c>
      <c r="F64" s="345">
        <v>50</v>
      </c>
      <c r="G64" s="347"/>
      <c r="H64" s="231"/>
      <c r="I64" s="231"/>
      <c r="J64" s="231"/>
      <c r="K64" s="231"/>
      <c r="AM64"/>
    </row>
    <row r="65" spans="1:39" ht="15.75" customHeight="1" x14ac:dyDescent="0.25">
      <c r="B65" s="220"/>
      <c r="C65" s="290" t="s">
        <v>375</v>
      </c>
      <c r="D65" s="287"/>
      <c r="E65" s="227">
        <v>38</v>
      </c>
      <c r="F65" s="286">
        <v>50</v>
      </c>
      <c r="G65" s="287"/>
      <c r="H65" s="220"/>
      <c r="I65" s="220"/>
      <c r="J65" s="221"/>
      <c r="K65" s="221"/>
      <c r="AM65"/>
    </row>
    <row r="66" spans="1:39" ht="15" x14ac:dyDescent="0.25">
      <c r="A66"/>
      <c r="B66" s="220"/>
      <c r="C66" s="416" t="s">
        <v>376</v>
      </c>
      <c r="D66" s="347"/>
      <c r="E66" s="234">
        <v>50</v>
      </c>
      <c r="F66" s="345">
        <v>50</v>
      </c>
      <c r="G66" s="347"/>
      <c r="H66" s="220"/>
      <c r="I66" s="220"/>
      <c r="J66" s="221"/>
      <c r="K66" s="221"/>
      <c r="AM66"/>
    </row>
    <row r="67" spans="1:39" ht="15" x14ac:dyDescent="0.25">
      <c r="A67"/>
      <c r="B67" s="220"/>
      <c r="C67" s="290" t="s">
        <v>377</v>
      </c>
      <c r="D67" s="287"/>
      <c r="E67" s="227">
        <v>10</v>
      </c>
      <c r="F67" s="286">
        <v>100</v>
      </c>
      <c r="G67" s="287"/>
      <c r="H67" s="220"/>
      <c r="I67" s="220"/>
      <c r="J67" s="221"/>
      <c r="K67" s="221"/>
      <c r="AM67"/>
    </row>
    <row r="68" spans="1:39" ht="15" x14ac:dyDescent="0.25">
      <c r="A68"/>
      <c r="B68" s="220"/>
      <c r="C68" s="290" t="s">
        <v>102</v>
      </c>
      <c r="D68" s="287"/>
      <c r="E68" s="227">
        <v>2</v>
      </c>
      <c r="F68" s="286">
        <v>100</v>
      </c>
      <c r="G68" s="287"/>
      <c r="H68" s="220"/>
      <c r="I68" s="220"/>
      <c r="J68" s="221"/>
      <c r="K68" s="221"/>
      <c r="AM68"/>
    </row>
    <row r="69" spans="1:39" ht="15" x14ac:dyDescent="0.25">
      <c r="A69"/>
      <c r="B69" s="220"/>
      <c r="C69" s="220"/>
      <c r="D69" s="235"/>
      <c r="E69" s="236"/>
      <c r="F69" s="220"/>
      <c r="G69" s="220"/>
      <c r="H69" s="220"/>
      <c r="I69" s="220"/>
      <c r="J69" s="221"/>
      <c r="K69" s="221"/>
      <c r="AM69"/>
    </row>
    <row r="70" spans="1:39" ht="15" x14ac:dyDescent="0.25">
      <c r="A70"/>
      <c r="B70" s="220"/>
      <c r="C70" s="220"/>
      <c r="D70" s="235"/>
      <c r="E70" s="236"/>
      <c r="F70" s="220"/>
      <c r="G70" s="220"/>
      <c r="H70" s="220"/>
      <c r="I70" s="220"/>
      <c r="J70" s="221"/>
      <c r="K70" s="221"/>
      <c r="AM70"/>
    </row>
    <row r="71" spans="1:39" ht="15" x14ac:dyDescent="0.25">
      <c r="A71"/>
      <c r="B71" s="220"/>
      <c r="C71" s="220"/>
      <c r="D71" s="235"/>
      <c r="E71" s="236"/>
      <c r="F71" s="220"/>
      <c r="G71" s="220"/>
      <c r="H71" s="220"/>
      <c r="I71" s="220"/>
      <c r="J71" s="221"/>
      <c r="K71" s="221"/>
      <c r="AM71"/>
    </row>
    <row r="72" spans="1:39" ht="15" x14ac:dyDescent="0.25">
      <c r="A72"/>
      <c r="B72" s="220"/>
      <c r="C72" s="220"/>
      <c r="D72" s="235"/>
      <c r="E72" s="236"/>
      <c r="F72" s="220"/>
      <c r="G72" s="220"/>
      <c r="H72" s="220"/>
      <c r="I72" s="220"/>
      <c r="J72" s="221"/>
      <c r="K72" s="221"/>
      <c r="AM72"/>
    </row>
    <row r="73" spans="1:39" ht="15" x14ac:dyDescent="0.25">
      <c r="A73"/>
      <c r="B73" s="220"/>
      <c r="C73" s="220"/>
      <c r="D73" s="290"/>
      <c r="E73" s="287"/>
      <c r="F73" s="220"/>
      <c r="G73" s="220"/>
      <c r="H73" s="220"/>
      <c r="I73" s="220"/>
      <c r="J73" s="221"/>
      <c r="K73" s="221"/>
      <c r="AM73"/>
    </row>
    <row r="74" spans="1:39" ht="15" x14ac:dyDescent="0.25">
      <c r="A74"/>
      <c r="B74" s="219" t="s">
        <v>204</v>
      </c>
      <c r="C74" s="219" t="s">
        <v>51</v>
      </c>
      <c r="D74" s="220"/>
      <c r="E74" s="220"/>
      <c r="F74" s="220"/>
      <c r="G74" s="220"/>
      <c r="H74" s="220"/>
      <c r="I74" s="220"/>
      <c r="J74" s="220"/>
      <c r="K74" s="221"/>
      <c r="AM74" s="69"/>
    </row>
    <row r="75" spans="1:39" ht="15" x14ac:dyDescent="0.25">
      <c r="A75"/>
      <c r="B75" s="220"/>
      <c r="C75" s="237" t="s">
        <v>52</v>
      </c>
      <c r="D75" s="220"/>
      <c r="E75" s="220"/>
      <c r="F75" s="220"/>
      <c r="G75" s="220"/>
      <c r="H75" s="220"/>
      <c r="I75" s="220"/>
      <c r="J75" s="220"/>
      <c r="K75" s="221"/>
    </row>
    <row r="76" spans="1:39" ht="15" x14ac:dyDescent="0.25">
      <c r="A76"/>
      <c r="B76" s="220">
        <v>1</v>
      </c>
      <c r="C76" s="291" t="s">
        <v>71</v>
      </c>
      <c r="D76" s="342"/>
      <c r="E76" s="342"/>
      <c r="F76" s="342"/>
      <c r="G76" s="342"/>
      <c r="H76" s="342"/>
      <c r="I76" s="342"/>
      <c r="J76" s="342"/>
      <c r="K76" s="342"/>
    </row>
    <row r="77" spans="1:39" ht="15" x14ac:dyDescent="0.25">
      <c r="A77"/>
      <c r="B77" s="220">
        <v>2</v>
      </c>
      <c r="C77" s="291" t="s">
        <v>101</v>
      </c>
      <c r="D77" s="342"/>
      <c r="E77" s="342"/>
      <c r="F77" s="342"/>
      <c r="G77" s="342"/>
      <c r="H77" s="342"/>
      <c r="I77" s="342"/>
      <c r="J77" s="342"/>
      <c r="K77" s="342"/>
    </row>
    <row r="78" spans="1:39" ht="15" x14ac:dyDescent="0.25">
      <c r="A78"/>
      <c r="B78" s="220">
        <v>3</v>
      </c>
      <c r="C78" s="291" t="s">
        <v>75</v>
      </c>
      <c r="D78" s="342"/>
      <c r="E78" s="342"/>
      <c r="F78" s="342"/>
      <c r="G78" s="342"/>
      <c r="H78" s="342"/>
      <c r="I78" s="342"/>
      <c r="J78" s="342"/>
      <c r="K78" s="342"/>
    </row>
    <row r="79" spans="1:39" ht="15" x14ac:dyDescent="0.25">
      <c r="A79"/>
      <c r="B79" s="220">
        <v>4</v>
      </c>
      <c r="C79" s="291" t="s">
        <v>79</v>
      </c>
      <c r="D79" s="342"/>
      <c r="E79" s="342"/>
      <c r="F79" s="342"/>
      <c r="G79" s="342"/>
      <c r="H79" s="342"/>
      <c r="I79" s="342"/>
      <c r="J79" s="342"/>
      <c r="K79" s="342"/>
    </row>
    <row r="80" spans="1:39" ht="15" x14ac:dyDescent="0.25">
      <c r="A80"/>
      <c r="B80" s="220">
        <v>5</v>
      </c>
      <c r="C80" s="291" t="s">
        <v>74</v>
      </c>
      <c r="D80" s="342"/>
      <c r="E80" s="342"/>
      <c r="F80" s="342"/>
      <c r="G80" s="342"/>
      <c r="H80" s="342"/>
      <c r="I80" s="342"/>
      <c r="J80" s="342"/>
      <c r="K80" s="342"/>
    </row>
    <row r="81" spans="1:39" ht="15" x14ac:dyDescent="0.25">
      <c r="A81"/>
      <c r="B81" s="220">
        <v>6</v>
      </c>
      <c r="C81" s="291" t="s">
        <v>375</v>
      </c>
      <c r="D81" s="342"/>
      <c r="E81" s="342"/>
      <c r="F81" s="342"/>
      <c r="G81" s="342"/>
      <c r="H81" s="342"/>
      <c r="I81" s="342"/>
      <c r="J81" s="342"/>
      <c r="K81" s="342"/>
    </row>
    <row r="82" spans="1:39" x14ac:dyDescent="0.25">
      <c r="B82" s="220">
        <v>7</v>
      </c>
      <c r="C82" s="291"/>
      <c r="D82" s="291"/>
      <c r="E82" s="291"/>
      <c r="F82" s="291"/>
      <c r="G82" s="291"/>
      <c r="H82" s="291"/>
      <c r="I82" s="291"/>
      <c r="J82" s="291"/>
      <c r="K82" s="291"/>
    </row>
    <row r="83" spans="1:39" x14ac:dyDescent="0.25">
      <c r="B83" s="220">
        <v>8</v>
      </c>
      <c r="C83" s="229"/>
      <c r="D83" s="231"/>
      <c r="E83" s="231"/>
      <c r="F83" s="231"/>
      <c r="G83" s="231"/>
      <c r="H83" s="231"/>
      <c r="I83" s="231"/>
      <c r="J83" s="231"/>
      <c r="K83" s="231"/>
    </row>
    <row r="84" spans="1:39" x14ac:dyDescent="0.25">
      <c r="B84" s="220">
        <v>9</v>
      </c>
      <c r="C84" s="229"/>
      <c r="D84" s="231"/>
      <c r="E84" s="231"/>
      <c r="F84" s="231"/>
      <c r="G84" s="231"/>
      <c r="H84" s="231"/>
      <c r="I84" s="231"/>
      <c r="J84" s="231"/>
      <c r="K84" s="231"/>
    </row>
    <row r="85" spans="1:39" x14ac:dyDescent="0.25">
      <c r="B85" s="220">
        <v>10</v>
      </c>
      <c r="C85" s="291"/>
      <c r="D85" s="291"/>
      <c r="E85" s="291"/>
      <c r="F85" s="291"/>
      <c r="G85" s="291"/>
      <c r="H85" s="291"/>
      <c r="I85" s="291"/>
      <c r="J85" s="291"/>
      <c r="K85" s="291"/>
    </row>
    <row r="86" spans="1:39" x14ac:dyDescent="0.25">
      <c r="B86" s="220"/>
      <c r="C86" s="220"/>
      <c r="D86" s="220"/>
      <c r="E86" s="220"/>
      <c r="F86" s="220"/>
      <c r="G86" s="220"/>
      <c r="H86" s="220"/>
      <c r="I86" s="220"/>
      <c r="J86" s="220"/>
      <c r="K86" s="221"/>
    </row>
    <row r="87" spans="1:39" x14ac:dyDescent="0.25">
      <c r="B87" s="219" t="s">
        <v>207</v>
      </c>
      <c r="C87" s="219" t="s">
        <v>53</v>
      </c>
      <c r="D87" s="220"/>
      <c r="E87" s="220"/>
      <c r="F87" s="220"/>
      <c r="G87" s="220"/>
      <c r="H87" s="220"/>
      <c r="I87" s="220"/>
      <c r="J87" s="220"/>
      <c r="K87" s="221"/>
    </row>
    <row r="88" spans="1:39" ht="31.5" customHeight="1" x14ac:dyDescent="0.25">
      <c r="B88" s="220"/>
      <c r="C88" s="285" t="s">
        <v>54</v>
      </c>
      <c r="D88" s="285"/>
      <c r="E88" s="285"/>
      <c r="F88" s="285"/>
      <c r="G88" s="285"/>
      <c r="H88" s="220"/>
      <c r="I88" s="222"/>
      <c r="J88" s="222"/>
      <c r="K88" s="221"/>
    </row>
    <row r="89" spans="1:39" s="66" customFormat="1" ht="30.75" customHeight="1" x14ac:dyDescent="0.25">
      <c r="A89" s="67"/>
      <c r="B89" s="222"/>
      <c r="C89" s="420" t="s">
        <v>55</v>
      </c>
      <c r="D89" s="421"/>
      <c r="E89" s="420" t="s">
        <v>56</v>
      </c>
      <c r="F89" s="421"/>
      <c r="G89" s="420" t="s">
        <v>57</v>
      </c>
      <c r="H89" s="422"/>
      <c r="I89" s="421"/>
      <c r="J89" s="225"/>
      <c r="K89" s="225"/>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58"/>
    </row>
    <row r="90" spans="1:39" ht="15.75" customHeight="1" x14ac:dyDescent="0.25">
      <c r="B90" s="220"/>
      <c r="C90" s="290" t="s">
        <v>375</v>
      </c>
      <c r="D90" s="287"/>
      <c r="E90" s="286">
        <v>60</v>
      </c>
      <c r="F90" s="287"/>
      <c r="G90" s="286">
        <v>70</v>
      </c>
      <c r="H90" s="348"/>
      <c r="I90" s="287"/>
      <c r="J90" s="221"/>
      <c r="K90" s="221"/>
      <c r="AK90"/>
      <c r="AL90"/>
      <c r="AM90"/>
    </row>
    <row r="91" spans="1:39" x14ac:dyDescent="0.25">
      <c r="B91" s="220"/>
      <c r="C91" s="290" t="s">
        <v>74</v>
      </c>
      <c r="D91" s="287"/>
      <c r="E91" s="286">
        <v>20</v>
      </c>
      <c r="F91" s="287"/>
      <c r="G91" s="286">
        <v>30</v>
      </c>
      <c r="H91" s="348"/>
      <c r="I91" s="287"/>
      <c r="J91" s="221"/>
      <c r="K91" s="221"/>
      <c r="AK91"/>
      <c r="AL91"/>
      <c r="AM91"/>
    </row>
    <row r="92" spans="1:39" x14ac:dyDescent="0.25">
      <c r="B92" s="220"/>
      <c r="C92" s="290" t="s">
        <v>378</v>
      </c>
      <c r="D92" s="287"/>
      <c r="E92" s="286">
        <v>5</v>
      </c>
      <c r="F92" s="287"/>
      <c r="G92" s="286">
        <v>10</v>
      </c>
      <c r="H92" s="348"/>
      <c r="I92" s="287"/>
      <c r="J92" s="221"/>
      <c r="K92" s="221"/>
      <c r="AK92"/>
      <c r="AL92"/>
      <c r="AM92"/>
    </row>
    <row r="93" spans="1:39" x14ac:dyDescent="0.25">
      <c r="B93" s="220"/>
      <c r="C93" s="416"/>
      <c r="D93" s="347"/>
      <c r="E93" s="345"/>
      <c r="F93" s="347"/>
      <c r="G93" s="345"/>
      <c r="H93" s="346"/>
      <c r="I93" s="347"/>
      <c r="J93" s="221"/>
      <c r="K93" s="221"/>
      <c r="AK93"/>
      <c r="AL93"/>
      <c r="AM93"/>
    </row>
    <row r="94" spans="1:39" x14ac:dyDescent="0.25">
      <c r="D94" s="70"/>
      <c r="E94" s="75"/>
      <c r="J94" s="58"/>
      <c r="AM94"/>
    </row>
    <row r="95" spans="1:39" x14ac:dyDescent="0.25">
      <c r="D95" s="70"/>
      <c r="E95" s="75"/>
      <c r="J95" s="58"/>
      <c r="AM95"/>
    </row>
    <row r="96" spans="1:39" x14ac:dyDescent="0.25">
      <c r="D96" s="70"/>
      <c r="E96" s="75"/>
      <c r="J96" s="58"/>
      <c r="AM96"/>
    </row>
    <row r="97" spans="1:39" x14ac:dyDescent="0.25">
      <c r="D97" s="70"/>
      <c r="E97" s="75"/>
      <c r="J97" s="58"/>
      <c r="AM97"/>
    </row>
    <row r="98" spans="1:39" ht="15" x14ac:dyDescent="0.25">
      <c r="A98"/>
      <c r="D98" s="70"/>
      <c r="E98" s="75"/>
      <c r="J98" s="58"/>
      <c r="AM98"/>
    </row>
  </sheetData>
  <sheetProtection password="C6A8" sheet="1" objects="1" scenarios="1"/>
  <mergeCells count="50">
    <mergeCell ref="C93:D93"/>
    <mergeCell ref="E93:F93"/>
    <mergeCell ref="G93:I93"/>
    <mergeCell ref="C91:D91"/>
    <mergeCell ref="E91:F91"/>
    <mergeCell ref="G91:I91"/>
    <mergeCell ref="C92:D92"/>
    <mergeCell ref="E92:F92"/>
    <mergeCell ref="G92:I92"/>
    <mergeCell ref="C89:D89"/>
    <mergeCell ref="E89:F89"/>
    <mergeCell ref="G89:I89"/>
    <mergeCell ref="C90:D90"/>
    <mergeCell ref="E90:F90"/>
    <mergeCell ref="G90:I90"/>
    <mergeCell ref="C64:D64"/>
    <mergeCell ref="F64:G64"/>
    <mergeCell ref="C65:D65"/>
    <mergeCell ref="C66:D66"/>
    <mergeCell ref="C67:D67"/>
    <mergeCell ref="F67:G67"/>
    <mergeCell ref="F63:G63"/>
    <mergeCell ref="A1:G1"/>
    <mergeCell ref="C5:F5"/>
    <mergeCell ref="C47:K47"/>
    <mergeCell ref="C48:K48"/>
    <mergeCell ref="C49:K49"/>
    <mergeCell ref="C50:K50"/>
    <mergeCell ref="C51:K51"/>
    <mergeCell ref="C56:K56"/>
    <mergeCell ref="C57:K57"/>
    <mergeCell ref="B61:F61"/>
    <mergeCell ref="C42:K42"/>
    <mergeCell ref="C62:D62"/>
    <mergeCell ref="F62:G62"/>
    <mergeCell ref="C63:D63"/>
    <mergeCell ref="C88:G88"/>
    <mergeCell ref="F65:G65"/>
    <mergeCell ref="F66:G66"/>
    <mergeCell ref="D73:E73"/>
    <mergeCell ref="C76:K76"/>
    <mergeCell ref="C77:K77"/>
    <mergeCell ref="C78:K78"/>
    <mergeCell ref="C79:K79"/>
    <mergeCell ref="C81:K81"/>
    <mergeCell ref="C82:K82"/>
    <mergeCell ref="C85:K85"/>
    <mergeCell ref="C68:D68"/>
    <mergeCell ref="F68:G68"/>
    <mergeCell ref="C80:K8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pageSetUpPr fitToPage="1"/>
  </sheetPr>
  <dimension ref="A1:Q97"/>
  <sheetViews>
    <sheetView topLeftCell="A67" zoomScaleNormal="100" workbookViewId="0">
      <selection activeCell="C89" sqref="C89:C91"/>
    </sheetView>
  </sheetViews>
  <sheetFormatPr defaultColWidth="8.85546875" defaultRowHeight="15" x14ac:dyDescent="0.25"/>
  <cols>
    <col min="1" max="1" width="3" bestFit="1" customWidth="1"/>
    <col min="2" max="2" width="23.85546875" customWidth="1"/>
    <col min="3" max="3" width="14.140625" customWidth="1"/>
    <col min="4" max="4" width="18.85546875" customWidth="1"/>
    <col min="5" max="5" width="16.855468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366</v>
      </c>
      <c r="D3" s="4" t="s">
        <v>2</v>
      </c>
      <c r="E3" s="327" t="s">
        <v>367</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368</v>
      </c>
      <c r="D7" s="328"/>
      <c r="E7" s="328"/>
      <c r="F7" s="328"/>
      <c r="G7" s="328"/>
      <c r="H7" s="328"/>
      <c r="I7" s="328"/>
      <c r="J7" s="328"/>
      <c r="P7" s="5" t="s">
        <v>10</v>
      </c>
    </row>
    <row r="8" spans="1:16" ht="15.75" x14ac:dyDescent="0.25">
      <c r="B8" s="1" t="s">
        <v>11</v>
      </c>
      <c r="C8" s="328" t="s">
        <v>367</v>
      </c>
      <c r="D8" s="328"/>
      <c r="E8" s="328"/>
      <c r="F8" s="328"/>
      <c r="G8" s="328"/>
      <c r="H8" s="328"/>
      <c r="I8" s="328"/>
      <c r="J8" s="328"/>
      <c r="M8" s="9"/>
      <c r="N8" s="9"/>
      <c r="O8" s="9"/>
      <c r="P8" s="5" t="s">
        <v>12</v>
      </c>
    </row>
    <row r="9" spans="1:16" ht="15.75" x14ac:dyDescent="0.25">
      <c r="B9" s="1" t="s">
        <v>13</v>
      </c>
      <c r="C9" s="328" t="s">
        <v>827</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c r="J18" s="18"/>
      <c r="L18" s="21"/>
      <c r="M18" s="9"/>
      <c r="N18" s="22"/>
      <c r="O18" s="15"/>
      <c r="P18" s="9"/>
    </row>
    <row r="19" spans="1:16" x14ac:dyDescent="0.25">
      <c r="B19" s="158"/>
      <c r="C19" s="72"/>
      <c r="D19" s="26" t="s">
        <v>28</v>
      </c>
      <c r="E19" s="27"/>
      <c r="G19" s="26" t="s">
        <v>29</v>
      </c>
      <c r="H19" s="27">
        <v>6</v>
      </c>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115</v>
      </c>
      <c r="C26" s="300"/>
      <c r="D26" s="300"/>
      <c r="E26" s="300"/>
      <c r="F26" s="300"/>
      <c r="G26" s="300"/>
      <c r="H26" s="300"/>
      <c r="I26" s="300"/>
      <c r="J26" s="300"/>
      <c r="L26" s="36"/>
      <c r="N26" s="36"/>
    </row>
    <row r="27" spans="1:16" s="31" customFormat="1" x14ac:dyDescent="0.25">
      <c r="A27">
        <v>2</v>
      </c>
      <c r="B27" s="300" t="s">
        <v>369</v>
      </c>
      <c r="C27" s="300"/>
      <c r="D27" s="300"/>
      <c r="E27" s="300"/>
      <c r="F27" s="300"/>
      <c r="G27" s="300"/>
      <c r="H27" s="300"/>
      <c r="I27" s="300"/>
      <c r="J27" s="300"/>
      <c r="L27" s="36"/>
      <c r="N27" s="36"/>
    </row>
    <row r="28" spans="1:16" s="31" customFormat="1" x14ac:dyDescent="0.25">
      <c r="A28">
        <v>3</v>
      </c>
      <c r="B28" s="300" t="s">
        <v>370</v>
      </c>
      <c r="C28" s="300"/>
      <c r="D28" s="300"/>
      <c r="E28" s="300"/>
      <c r="F28" s="300"/>
      <c r="G28" s="300"/>
      <c r="H28" s="300"/>
      <c r="I28" s="300"/>
      <c r="J28" s="300"/>
      <c r="L28" s="36"/>
      <c r="N28" s="36"/>
    </row>
    <row r="29" spans="1:16" s="31" customFormat="1" x14ac:dyDescent="0.25">
      <c r="A29">
        <v>4</v>
      </c>
      <c r="B29" s="300" t="s">
        <v>371</v>
      </c>
      <c r="C29" s="300"/>
      <c r="D29" s="300"/>
      <c r="E29" s="300"/>
      <c r="F29" s="300"/>
      <c r="G29" s="300"/>
      <c r="H29" s="300"/>
      <c r="I29" s="300"/>
      <c r="J29" s="300"/>
      <c r="L29" s="36"/>
      <c r="N29" s="36"/>
    </row>
    <row r="30" spans="1:16" s="31" customFormat="1" x14ac:dyDescent="0.25">
      <c r="A30">
        <v>5</v>
      </c>
      <c r="B30" s="300" t="s">
        <v>372</v>
      </c>
      <c r="C30" s="300"/>
      <c r="D30" s="300"/>
      <c r="E30" s="300"/>
      <c r="F30" s="300"/>
      <c r="G30" s="300"/>
      <c r="H30" s="300"/>
      <c r="I30" s="300"/>
      <c r="J30" s="300"/>
      <c r="L30" s="36"/>
      <c r="N30" s="36"/>
    </row>
    <row r="31" spans="1:16" s="31" customFormat="1" x14ac:dyDescent="0.25">
      <c r="A31">
        <v>6</v>
      </c>
      <c r="B31" s="300" t="s">
        <v>219</v>
      </c>
      <c r="C31" s="300"/>
      <c r="D31" s="300"/>
      <c r="E31" s="300"/>
      <c r="F31" s="300"/>
      <c r="G31" s="300"/>
      <c r="H31" s="300"/>
      <c r="I31" s="300"/>
      <c r="J31" s="300"/>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53.25" customHeight="1" x14ac:dyDescent="0.25">
      <c r="B38" s="352" t="s">
        <v>373</v>
      </c>
      <c r="C38" s="352"/>
      <c r="D38" s="352"/>
      <c r="E38" s="352"/>
      <c r="F38" s="352"/>
      <c r="G38" s="352"/>
      <c r="H38" s="352"/>
      <c r="I38" s="352"/>
      <c r="J38" s="352"/>
    </row>
    <row r="39" spans="1:14" x14ac:dyDescent="0.25">
      <c r="B39" s="38" t="s">
        <v>39</v>
      </c>
      <c r="C39" s="38"/>
      <c r="D39" s="38"/>
      <c r="E39" s="38"/>
      <c r="F39" s="38"/>
      <c r="G39" s="38"/>
      <c r="H39" s="38"/>
      <c r="I39" s="38"/>
      <c r="J39" s="38"/>
    </row>
    <row r="40" spans="1:14" ht="62.25" customHeight="1" x14ac:dyDescent="0.25">
      <c r="B40" s="352" t="s">
        <v>374</v>
      </c>
      <c r="C40" s="353"/>
      <c r="D40" s="353"/>
      <c r="E40" s="353"/>
      <c r="F40" s="353"/>
      <c r="G40" s="353"/>
      <c r="H40" s="353"/>
      <c r="I40" s="353"/>
      <c r="J40" s="353"/>
    </row>
    <row r="41" spans="1:14" x14ac:dyDescent="0.25">
      <c r="B41" s="38" t="s">
        <v>40</v>
      </c>
      <c r="C41" s="38"/>
      <c r="D41" s="38"/>
      <c r="E41" s="38"/>
      <c r="F41" s="38"/>
      <c r="G41" s="38"/>
      <c r="H41" s="38"/>
      <c r="I41" s="38"/>
      <c r="J41" s="38"/>
    </row>
    <row r="42" spans="1:14" ht="50.25" customHeight="1" x14ac:dyDescent="0.25">
      <c r="B42" s="319" t="s">
        <v>828</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59</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00" t="s">
        <v>108</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282</v>
      </c>
      <c r="C57" s="302"/>
      <c r="D57" s="302"/>
      <c r="E57" s="302"/>
      <c r="F57" s="302"/>
      <c r="G57" s="302"/>
      <c r="H57" s="302"/>
      <c r="I57" s="302"/>
      <c r="J57" s="302"/>
    </row>
    <row r="58" spans="1:10" x14ac:dyDescent="0.25">
      <c r="A58">
        <v>2</v>
      </c>
      <c r="B58" s="302" t="s">
        <v>224</v>
      </c>
      <c r="C58" s="302"/>
      <c r="D58" s="302"/>
      <c r="E58" s="302"/>
      <c r="F58" s="302"/>
      <c r="G58" s="302"/>
      <c r="H58" s="302"/>
      <c r="I58" s="302"/>
      <c r="J58" s="302"/>
    </row>
    <row r="59" spans="1:10" x14ac:dyDescent="0.25">
      <c r="A59">
        <v>3</v>
      </c>
      <c r="B59" s="51"/>
      <c r="C59" s="51"/>
      <c r="D59" s="51"/>
      <c r="E59" s="51"/>
      <c r="F59" s="51"/>
      <c r="G59" s="51"/>
      <c r="H59" s="51"/>
      <c r="I59" s="51"/>
      <c r="J59" s="51"/>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SUM(E71:E76)</f>
        <v>150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SUM(K71:K76)</f>
        <v>93.5</v>
      </c>
    </row>
    <row r="71" spans="1:11" ht="15" customHeight="1" x14ac:dyDescent="0.25">
      <c r="C71" s="174" t="s">
        <v>874</v>
      </c>
      <c r="D71" s="208"/>
      <c r="E71" s="45">
        <v>25</v>
      </c>
      <c r="F71" s="340">
        <v>1</v>
      </c>
      <c r="G71" s="341"/>
      <c r="H71" s="174"/>
      <c r="I71" s="175"/>
      <c r="J71" s="175"/>
      <c r="K71" s="175">
        <f t="shared" ref="K71:K76" si="0">E71*F71</f>
        <v>25</v>
      </c>
    </row>
    <row r="72" spans="1:11" ht="15" customHeight="1" x14ac:dyDescent="0.25">
      <c r="C72" s="174" t="s">
        <v>890</v>
      </c>
      <c r="D72" s="207"/>
      <c r="E72" s="46">
        <v>113</v>
      </c>
      <c r="F72" s="349">
        <v>0.5</v>
      </c>
      <c r="G72" s="350"/>
      <c r="H72" s="174"/>
      <c r="I72" s="175"/>
      <c r="J72" s="175"/>
      <c r="K72" s="175">
        <f t="shared" si="0"/>
        <v>56.5</v>
      </c>
    </row>
    <row r="73" spans="1:11" ht="15" customHeight="1" x14ac:dyDescent="0.25">
      <c r="C73" s="174" t="s">
        <v>882</v>
      </c>
      <c r="D73" s="208"/>
      <c r="E73" s="45">
        <v>10</v>
      </c>
      <c r="F73" s="340">
        <v>1</v>
      </c>
      <c r="G73" s="341"/>
      <c r="H73" s="174"/>
      <c r="I73" s="175"/>
      <c r="J73" s="175"/>
      <c r="K73" s="175">
        <f t="shared" si="0"/>
        <v>10</v>
      </c>
    </row>
    <row r="74" spans="1:11" ht="15" customHeight="1" x14ac:dyDescent="0.25">
      <c r="C74" s="174" t="s">
        <v>102</v>
      </c>
      <c r="D74" s="208"/>
      <c r="E74" s="45">
        <v>2</v>
      </c>
      <c r="F74" s="340">
        <v>1</v>
      </c>
      <c r="G74" s="341"/>
      <c r="H74" s="174"/>
      <c r="I74" s="175"/>
      <c r="J74" s="175"/>
      <c r="K74" s="175">
        <f t="shared" si="0"/>
        <v>2</v>
      </c>
    </row>
    <row r="75" spans="1:11" ht="15" customHeight="1" x14ac:dyDescent="0.25">
      <c r="B75" s="52"/>
      <c r="H75" s="174"/>
      <c r="I75" s="175"/>
      <c r="J75" s="175"/>
      <c r="K75" s="175">
        <f t="shared" si="0"/>
        <v>0</v>
      </c>
    </row>
    <row r="76" spans="1:11" ht="15" customHeight="1" x14ac:dyDescent="0.25">
      <c r="B76" s="52"/>
      <c r="C76" s="408"/>
      <c r="D76" s="307"/>
      <c r="E76" s="46"/>
      <c r="F76" s="306"/>
      <c r="G76" s="307"/>
      <c r="H76" s="174"/>
      <c r="I76" s="175"/>
      <c r="J76" s="175"/>
      <c r="K76" s="175">
        <f t="shared" si="0"/>
        <v>0</v>
      </c>
    </row>
    <row r="77" spans="1:11" ht="15" customHeight="1" x14ac:dyDescent="0.25">
      <c r="B77" s="52"/>
      <c r="C77" s="52"/>
      <c r="D77" s="52"/>
      <c r="E77" s="52"/>
      <c r="F77" s="52"/>
      <c r="H77" s="43"/>
      <c r="I77" s="43"/>
      <c r="J77" s="43"/>
    </row>
    <row r="78" spans="1:11" x14ac:dyDescent="0.25">
      <c r="A78" s="7"/>
      <c r="B78" s="34" t="s">
        <v>51</v>
      </c>
    </row>
    <row r="79" spans="1:11" x14ac:dyDescent="0.25">
      <c r="B79" s="35" t="s">
        <v>52</v>
      </c>
    </row>
    <row r="80" spans="1:11" x14ac:dyDescent="0.25">
      <c r="C80" s="174" t="s">
        <v>897</v>
      </c>
      <c r="D80" s="178"/>
      <c r="E80" s="178"/>
      <c r="F80" s="178"/>
      <c r="G80" s="178"/>
      <c r="H80" s="178"/>
      <c r="I80" s="178"/>
      <c r="J80" s="178"/>
      <c r="K80" s="178"/>
    </row>
    <row r="81" spans="1:17" x14ac:dyDescent="0.25">
      <c r="C81" s="174" t="s">
        <v>891</v>
      </c>
      <c r="D81" s="178"/>
      <c r="E81" s="178"/>
      <c r="F81" s="178"/>
      <c r="G81" s="178"/>
      <c r="H81" s="178"/>
      <c r="I81" s="178"/>
      <c r="J81" s="178"/>
      <c r="K81" s="178"/>
    </row>
    <row r="82" spans="1:17" x14ac:dyDescent="0.25">
      <c r="C82" s="174" t="s">
        <v>899</v>
      </c>
      <c r="D82" s="178"/>
      <c r="E82" s="178"/>
      <c r="F82" s="178"/>
      <c r="G82" s="178"/>
      <c r="H82" s="178"/>
      <c r="I82" s="178"/>
      <c r="J82" s="178"/>
      <c r="K82" s="178"/>
    </row>
    <row r="83" spans="1:17" x14ac:dyDescent="0.25">
      <c r="C83" s="179"/>
      <c r="D83" s="178"/>
      <c r="E83" s="178"/>
      <c r="F83" s="178"/>
      <c r="G83" s="178"/>
      <c r="H83" s="178"/>
      <c r="I83" s="178"/>
      <c r="J83" s="178"/>
      <c r="K83" s="178"/>
    </row>
    <row r="85" spans="1:17" x14ac:dyDescent="0.25">
      <c r="A85" s="7"/>
      <c r="B85" s="34" t="s">
        <v>53</v>
      </c>
    </row>
    <row r="86" spans="1:17" ht="15" customHeight="1" x14ac:dyDescent="0.25">
      <c r="B86" s="314" t="s">
        <v>54</v>
      </c>
      <c r="C86" s="314"/>
      <c r="D86" s="314"/>
      <c r="E86" s="314"/>
      <c r="F86" s="314"/>
      <c r="G86" s="314"/>
      <c r="H86" s="314"/>
    </row>
    <row r="87" spans="1:17" ht="15" customHeight="1" x14ac:dyDescent="0.25">
      <c r="B87" s="52"/>
      <c r="C87" s="52"/>
      <c r="D87" s="52"/>
      <c r="E87" s="52"/>
      <c r="F87" s="52"/>
      <c r="G87" s="52"/>
      <c r="H87" s="52"/>
    </row>
    <row r="88" spans="1:17" ht="15" customHeight="1" x14ac:dyDescent="0.25">
      <c r="B88" s="52"/>
      <c r="C88" s="309" t="s">
        <v>55</v>
      </c>
      <c r="D88" s="310"/>
      <c r="E88" s="309" t="s">
        <v>56</v>
      </c>
      <c r="F88" s="310"/>
      <c r="G88" s="309" t="s">
        <v>57</v>
      </c>
      <c r="H88" s="311"/>
      <c r="I88" s="310"/>
      <c r="J88" s="52"/>
    </row>
    <row r="89" spans="1:17" ht="15" customHeight="1" x14ac:dyDescent="0.25">
      <c r="C89" s="199" t="s">
        <v>895</v>
      </c>
      <c r="D89" s="208"/>
      <c r="E89" s="303">
        <v>60</v>
      </c>
      <c r="F89" s="304"/>
      <c r="G89" s="303">
        <v>70</v>
      </c>
      <c r="H89" s="305"/>
      <c r="I89" s="304"/>
      <c r="J89" s="52"/>
    </row>
    <row r="90" spans="1:17" ht="15" customHeight="1" x14ac:dyDescent="0.25">
      <c r="C90" s="199" t="s">
        <v>900</v>
      </c>
      <c r="D90" s="208"/>
      <c r="E90" s="303">
        <v>20</v>
      </c>
      <c r="F90" s="304"/>
      <c r="G90" s="303">
        <v>30</v>
      </c>
      <c r="H90" s="305"/>
      <c r="I90" s="304"/>
      <c r="J90" s="52"/>
    </row>
    <row r="91" spans="1:17" ht="15" customHeight="1" x14ac:dyDescent="0.25">
      <c r="C91" s="199" t="s">
        <v>901</v>
      </c>
      <c r="D91" s="208"/>
      <c r="E91" s="303">
        <v>5</v>
      </c>
      <c r="F91" s="304"/>
      <c r="G91" s="303">
        <v>10</v>
      </c>
      <c r="H91" s="305"/>
      <c r="I91" s="304"/>
      <c r="J91" s="52"/>
    </row>
    <row r="92" spans="1:17" ht="15" customHeight="1" x14ac:dyDescent="0.25">
      <c r="B92" s="52"/>
      <c r="C92" s="408"/>
      <c r="D92" s="307"/>
      <c r="E92" s="306"/>
      <c r="F92" s="307"/>
      <c r="G92" s="306"/>
      <c r="H92" s="308"/>
      <c r="I92" s="307"/>
      <c r="J92" s="52"/>
    </row>
    <row r="93" spans="1:17" ht="15" customHeight="1" x14ac:dyDescent="0.25">
      <c r="B93" s="52"/>
      <c r="C93" s="445"/>
      <c r="D93" s="304"/>
      <c r="E93" s="303"/>
      <c r="F93" s="304"/>
      <c r="G93" s="303"/>
      <c r="H93" s="305"/>
      <c r="I93" s="304"/>
      <c r="J93" s="52"/>
    </row>
    <row r="94" spans="1:17" ht="15" customHeight="1" x14ac:dyDescent="0.25">
      <c r="B94" s="52"/>
      <c r="C94" s="306"/>
      <c r="D94" s="307"/>
      <c r="E94" s="306"/>
      <c r="F94" s="307"/>
      <c r="G94" s="306"/>
      <c r="H94" s="308"/>
      <c r="I94" s="307"/>
      <c r="J94" s="52"/>
      <c r="O94" s="47"/>
      <c r="P94" s="48"/>
      <c r="Q94" s="47"/>
    </row>
    <row r="95" spans="1:17" ht="15" customHeight="1" x14ac:dyDescent="0.25">
      <c r="B95" s="52"/>
      <c r="C95" s="303"/>
      <c r="D95" s="304"/>
      <c r="E95" s="303"/>
      <c r="F95" s="304"/>
      <c r="G95" s="303"/>
      <c r="H95" s="305"/>
      <c r="I95" s="304"/>
      <c r="J95" s="52"/>
    </row>
    <row r="96" spans="1:17" ht="15" customHeight="1" x14ac:dyDescent="0.25">
      <c r="B96" s="52"/>
      <c r="C96" s="306"/>
      <c r="D96" s="307"/>
      <c r="E96" s="306"/>
      <c r="F96" s="307"/>
      <c r="G96" s="306"/>
      <c r="H96" s="308"/>
      <c r="I96" s="307"/>
      <c r="J96" s="52"/>
    </row>
    <row r="97" spans="4:4" x14ac:dyDescent="0.25">
      <c r="D97" s="49"/>
    </row>
  </sheetData>
  <sheetProtection password="C6A8" sheet="1" objects="1" scenarios="1"/>
  <mergeCells count="64">
    <mergeCell ref="B11:D11"/>
    <mergeCell ref="H11:J11"/>
    <mergeCell ref="A1:J1"/>
    <mergeCell ref="E3:J4"/>
    <mergeCell ref="C7:J7"/>
    <mergeCell ref="C8:J8"/>
    <mergeCell ref="C9:J9"/>
    <mergeCell ref="B65:J65"/>
    <mergeCell ref="B42:J42"/>
    <mergeCell ref="G12:J12"/>
    <mergeCell ref="B15:B16"/>
    <mergeCell ref="B26:J26"/>
    <mergeCell ref="B27:J27"/>
    <mergeCell ref="B28:J28"/>
    <mergeCell ref="B29:J29"/>
    <mergeCell ref="B30:J30"/>
    <mergeCell ref="B31:J31"/>
    <mergeCell ref="B32:J32"/>
    <mergeCell ref="B38:J38"/>
    <mergeCell ref="B40:J40"/>
    <mergeCell ref="B52:J52"/>
    <mergeCell ref="B53:J53"/>
    <mergeCell ref="B54:J54"/>
    <mergeCell ref="B57:J57"/>
    <mergeCell ref="B58:J58"/>
    <mergeCell ref="B47:J47"/>
    <mergeCell ref="B48:J48"/>
    <mergeCell ref="B49:J49"/>
    <mergeCell ref="B50:J50"/>
    <mergeCell ref="B51:J51"/>
    <mergeCell ref="C70:D70"/>
    <mergeCell ref="F70:G70"/>
    <mergeCell ref="F71:G71"/>
    <mergeCell ref="F72:G72"/>
    <mergeCell ref="B68:J68"/>
    <mergeCell ref="B86:H86"/>
    <mergeCell ref="F74:G74"/>
    <mergeCell ref="C76:D76"/>
    <mergeCell ref="F76:G76"/>
    <mergeCell ref="F73:G73"/>
    <mergeCell ref="E90:F90"/>
    <mergeCell ref="G90:I90"/>
    <mergeCell ref="E91:F91"/>
    <mergeCell ref="G91:I91"/>
    <mergeCell ref="C88:D88"/>
    <mergeCell ref="E88:F88"/>
    <mergeCell ref="G88:I88"/>
    <mergeCell ref="E89:F89"/>
    <mergeCell ref="G89:I89"/>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4">
    <dataValidation type="list" allowBlank="1" showInputMessage="1" showErrorMessage="1" prompt="Escoja de la lista" sqref="H11:J11">
      <formula1>$P$3:$P$7</formula1>
    </dataValidation>
    <dataValidation type="list" allowBlank="1" showInputMessage="1" showErrorMessage="1" sqref="C89:C91">
      <formula1>eval</formula1>
    </dataValidation>
    <dataValidation type="list" allowBlank="1" showInputMessage="1" showErrorMessage="1" sqref="C80:C82">
      <formula1>metdoc</formula1>
    </dataValidation>
    <dataValidation type="list" allowBlank="1" showInputMessage="1" showErrorMessage="1" sqref="C71:C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controls>
    <mc:AlternateContent xmlns:mc="http://schemas.openxmlformats.org/markup-compatibility/2006">
      <mc:Choice Requires="x14">
        <control shapeId="32769" r:id="rId4" name="CheckBox1">
          <controlPr defaultSize="0" autoLine="0" r:id="rId5">
            <anchor moveWithCells="1">
              <from>
                <xdr:col>2</xdr:col>
                <xdr:colOff>47625</xdr:colOff>
                <xdr:row>12</xdr:row>
                <xdr:rowOff>0</xdr:rowOff>
              </from>
              <to>
                <xdr:col>2</xdr:col>
                <xdr:colOff>819150</xdr:colOff>
                <xdr:row>13</xdr:row>
                <xdr:rowOff>142875</xdr:rowOff>
              </to>
            </anchor>
          </controlPr>
        </control>
      </mc:Choice>
      <mc:Fallback>
        <control shapeId="32769" r:id="rId4" name="CheckBox1"/>
      </mc:Fallback>
    </mc:AlternateContent>
    <mc:AlternateContent xmlns:mc="http://schemas.openxmlformats.org/markup-compatibility/2006">
      <mc:Choice Requires="x14">
        <control shapeId="32770" r:id="rId6" name="CheckBox2">
          <controlPr defaultSize="0" autoLine="0" r:id="rId7">
            <anchor moveWithCells="1">
              <from>
                <xdr:col>2</xdr:col>
                <xdr:colOff>66675</xdr:colOff>
                <xdr:row>14</xdr:row>
                <xdr:rowOff>28575</xdr:rowOff>
              </from>
              <to>
                <xdr:col>2</xdr:col>
                <xdr:colOff>895350</xdr:colOff>
                <xdr:row>15</xdr:row>
                <xdr:rowOff>161925</xdr:rowOff>
              </to>
            </anchor>
          </controlPr>
        </control>
      </mc:Choice>
      <mc:Fallback>
        <control shapeId="32770" r:id="rId6" name="CheckBox2"/>
      </mc:Fallback>
    </mc:AlternateContent>
    <mc:AlternateContent xmlns:mc="http://schemas.openxmlformats.org/markup-compatibility/2006">
      <mc:Choice Requires="x14">
        <control shapeId="32771" r:id="rId8"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772"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773"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774"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775" r:id="rId12"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776" r:id="rId13"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777" r:id="rId14" name="Check Box 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778" r:id="rId15"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779" r:id="rId16"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780" r:id="rId17"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781" r:id="rId18"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782" r:id="rId19"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0">
    <tabColor theme="0"/>
  </sheetPr>
  <dimension ref="A1:AM116"/>
  <sheetViews>
    <sheetView topLeftCell="A52" workbookViewId="0">
      <selection activeCell="A70" sqref="A70:K116"/>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297" t="s">
        <v>829</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5</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4">
        <v>84</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298" t="s">
        <v>530</v>
      </c>
      <c r="D42" s="298"/>
      <c r="E42" s="298"/>
      <c r="F42" s="298"/>
      <c r="G42" s="29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299"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299" t="s">
        <v>59</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299" t="s">
        <v>60</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t="s">
        <v>242</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t="s">
        <v>61</v>
      </c>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customHeight="1" x14ac:dyDescent="0.25">
      <c r="A52"/>
      <c r="B52">
        <v>6</v>
      </c>
      <c r="C52" s="301" t="s">
        <v>292</v>
      </c>
      <c r="D52" s="301"/>
      <c r="E52" s="301"/>
      <c r="F52" s="301"/>
      <c r="G52" s="301"/>
      <c r="H52" s="301"/>
      <c r="I52" s="301"/>
      <c r="J52" s="301"/>
      <c r="K52" s="30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customHeight="1" x14ac:dyDescent="0.25">
      <c r="A53"/>
      <c r="B53">
        <v>7</v>
      </c>
      <c r="C53" s="301" t="s">
        <v>223</v>
      </c>
      <c r="D53" s="301"/>
      <c r="E53" s="301"/>
      <c r="F53" s="301"/>
      <c r="G53" s="301"/>
      <c r="H53" s="301"/>
      <c r="I53" s="301"/>
      <c r="J53" s="301"/>
      <c r="K53" s="30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M53"/>
    </row>
    <row r="54" spans="1:39" ht="15" customHeight="1" x14ac:dyDescent="0.25">
      <c r="A54"/>
      <c r="B54">
        <v>8</v>
      </c>
      <c r="C54" s="301" t="s">
        <v>108</v>
      </c>
      <c r="D54" s="301"/>
      <c r="E54" s="301"/>
      <c r="F54" s="301"/>
      <c r="G54" s="301"/>
      <c r="H54" s="301"/>
      <c r="I54" s="301"/>
      <c r="J54" s="301"/>
      <c r="K54" s="30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M54"/>
    </row>
    <row r="55" spans="1:39" ht="15" customHeight="1" x14ac:dyDescent="0.25">
      <c r="A55"/>
      <c r="C55" s="351"/>
      <c r="D55" s="351"/>
      <c r="E55" s="351"/>
      <c r="F55" s="351"/>
      <c r="G55" s="351"/>
      <c r="H55" s="351"/>
      <c r="I55" s="351"/>
      <c r="J55" s="351"/>
      <c r="K55" s="35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M55"/>
    </row>
    <row r="56" spans="1:39" ht="15" x14ac:dyDescent="0.25">
      <c r="A56"/>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M56"/>
    </row>
    <row r="57" spans="1:39" ht="15" x14ac:dyDescent="0.25">
      <c r="A57"/>
      <c r="G57" s="9"/>
      <c r="J57" s="58"/>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B58" s="34" t="s">
        <v>193</v>
      </c>
      <c r="C58" s="34" t="s">
        <v>44</v>
      </c>
      <c r="G58" s="9"/>
      <c r="J58" s="58"/>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x14ac:dyDescent="0.25">
      <c r="A59"/>
      <c r="C59" t="s">
        <v>194</v>
      </c>
      <c r="G59" s="9"/>
      <c r="J59" s="58"/>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customHeight="1" x14ac:dyDescent="0.25">
      <c r="A60"/>
      <c r="B60">
        <v>1</v>
      </c>
      <c r="C60" s="301" t="s">
        <v>508</v>
      </c>
      <c r="D60" s="301"/>
      <c r="E60" s="301"/>
      <c r="F60" s="301"/>
      <c r="G60" s="301"/>
      <c r="H60" s="301"/>
      <c r="I60" s="301"/>
      <c r="J60" s="301"/>
      <c r="K60" s="301"/>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ht="15" customHeight="1" x14ac:dyDescent="0.25">
      <c r="A61"/>
      <c r="B61">
        <v>2</v>
      </c>
      <c r="C61" s="301" t="s">
        <v>509</v>
      </c>
      <c r="D61" s="301"/>
      <c r="E61" s="301"/>
      <c r="F61" s="301"/>
      <c r="G61" s="301"/>
      <c r="H61" s="301"/>
      <c r="I61" s="301"/>
      <c r="J61" s="301"/>
      <c r="K61" s="301"/>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M61"/>
    </row>
    <row r="62" spans="1:39" ht="15" customHeight="1" x14ac:dyDescent="0.25">
      <c r="A62"/>
      <c r="B62">
        <v>3</v>
      </c>
      <c r="C62" s="301" t="s">
        <v>510</v>
      </c>
      <c r="D62" s="301"/>
      <c r="E62" s="301"/>
      <c r="F62" s="301"/>
      <c r="G62" s="301"/>
      <c r="H62" s="301"/>
      <c r="I62" s="301"/>
      <c r="J62" s="301"/>
      <c r="K62" s="301"/>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M62"/>
    </row>
    <row r="63" spans="1:39" ht="15" customHeight="1" x14ac:dyDescent="0.25">
      <c r="A63"/>
      <c r="B63">
        <v>4</v>
      </c>
      <c r="C63" s="301" t="s">
        <v>511</v>
      </c>
      <c r="D63" s="301"/>
      <c r="E63" s="301"/>
      <c r="F63" s="301"/>
      <c r="G63" s="301"/>
      <c r="H63" s="301"/>
      <c r="I63" s="301"/>
      <c r="J63" s="301"/>
      <c r="K63" s="301"/>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M63"/>
    </row>
    <row r="64" spans="1:39" ht="15" customHeight="1" x14ac:dyDescent="0.25">
      <c r="A64"/>
      <c r="B64">
        <v>5</v>
      </c>
      <c r="C64" s="301" t="s">
        <v>512</v>
      </c>
      <c r="D64" s="301"/>
      <c r="E64" s="301"/>
      <c r="F64" s="301"/>
      <c r="G64" s="301"/>
      <c r="H64" s="301"/>
      <c r="I64" s="301"/>
      <c r="J64" s="301"/>
      <c r="K64" s="301"/>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M64"/>
    </row>
    <row r="65" spans="1:39" ht="15" customHeight="1" x14ac:dyDescent="0.25">
      <c r="A65"/>
      <c r="B65">
        <v>6</v>
      </c>
      <c r="C65" s="301" t="s">
        <v>513</v>
      </c>
      <c r="D65" s="301"/>
      <c r="E65" s="301"/>
      <c r="F65" s="301"/>
      <c r="G65" s="301"/>
      <c r="H65" s="301"/>
      <c r="I65" s="301"/>
      <c r="J65" s="301"/>
      <c r="K65" s="301"/>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M65"/>
    </row>
    <row r="66" spans="1:39" ht="15" customHeight="1" x14ac:dyDescent="0.25">
      <c r="A66"/>
      <c r="B66">
        <v>7</v>
      </c>
      <c r="C66" s="301" t="s">
        <v>514</v>
      </c>
      <c r="D66" s="301"/>
      <c r="E66" s="301"/>
      <c r="F66" s="301"/>
      <c r="G66" s="301"/>
      <c r="H66" s="301"/>
      <c r="I66" s="301"/>
      <c r="J66" s="301"/>
      <c r="K66" s="301"/>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M66"/>
    </row>
    <row r="67" spans="1:39" ht="15" customHeight="1" x14ac:dyDescent="0.25">
      <c r="A67"/>
      <c r="B67">
        <v>8</v>
      </c>
      <c r="C67" s="301" t="s">
        <v>515</v>
      </c>
      <c r="D67" s="301"/>
      <c r="E67" s="301"/>
      <c r="F67" s="301"/>
      <c r="G67" s="301"/>
      <c r="H67" s="301"/>
      <c r="I67" s="301"/>
      <c r="J67" s="301"/>
      <c r="K67" s="301"/>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M67"/>
    </row>
    <row r="68" spans="1:39" ht="15" customHeight="1" x14ac:dyDescent="0.25">
      <c r="A68"/>
      <c r="B68">
        <v>9</v>
      </c>
      <c r="C68" s="301" t="s">
        <v>516</v>
      </c>
      <c r="D68" s="301"/>
      <c r="E68" s="301"/>
      <c r="F68" s="301"/>
      <c r="G68" s="301"/>
      <c r="H68" s="301"/>
      <c r="I68" s="301"/>
      <c r="J68" s="301"/>
      <c r="K68" s="301"/>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M68"/>
    </row>
    <row r="69" spans="1:39" ht="15" x14ac:dyDescent="0.25">
      <c r="A69"/>
      <c r="J69" s="58"/>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M69"/>
    </row>
    <row r="70" spans="1:39" x14ac:dyDescent="0.25">
      <c r="A70" s="250"/>
      <c r="B70" s="219" t="s">
        <v>195</v>
      </c>
      <c r="C70" s="219" t="s">
        <v>46</v>
      </c>
      <c r="D70" s="219"/>
      <c r="E70" s="220"/>
      <c r="F70" s="220"/>
      <c r="G70" s="220"/>
      <c r="H70" s="220"/>
      <c r="I70" s="220"/>
      <c r="J70" s="220"/>
      <c r="K70" s="221"/>
      <c r="AL70" s="65"/>
    </row>
    <row r="71" spans="1:39" ht="33" customHeight="1" x14ac:dyDescent="0.25">
      <c r="A71" s="250"/>
      <c r="B71" s="285" t="s">
        <v>47</v>
      </c>
      <c r="C71" s="285"/>
      <c r="D71" s="285"/>
      <c r="E71" s="285"/>
      <c r="F71" s="285"/>
      <c r="G71" s="220"/>
      <c r="H71" s="222"/>
      <c r="I71" s="222"/>
      <c r="J71" s="221"/>
      <c r="K71" s="221"/>
      <c r="AM71"/>
    </row>
    <row r="72" spans="1:39" s="66" customFormat="1" ht="31.5" customHeight="1" x14ac:dyDescent="0.25">
      <c r="A72" s="251"/>
      <c r="B72" s="222"/>
      <c r="C72" s="222"/>
      <c r="D72" s="223"/>
      <c r="E72" s="224"/>
      <c r="F72" s="222"/>
      <c r="G72" s="222"/>
      <c r="H72" s="220"/>
      <c r="I72" s="220"/>
      <c r="J72" s="225"/>
      <c r="K72" s="225"/>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58"/>
    </row>
    <row r="73" spans="1:39" ht="16.5" thickBot="1" x14ac:dyDescent="0.3">
      <c r="A73" s="250"/>
      <c r="B73" s="220"/>
      <c r="C73" s="256" t="s">
        <v>196</v>
      </c>
      <c r="D73" s="257" t="s">
        <v>517</v>
      </c>
      <c r="E73" s="258" t="s">
        <v>198</v>
      </c>
      <c r="F73" s="451"/>
      <c r="G73" s="451"/>
      <c r="H73" s="220"/>
      <c r="I73" s="220"/>
      <c r="J73" s="221"/>
      <c r="K73" s="221"/>
      <c r="AM73"/>
    </row>
    <row r="74" spans="1:39" ht="15.75" customHeight="1" thickTop="1" x14ac:dyDescent="0.25">
      <c r="A74" s="250"/>
      <c r="B74" s="220"/>
      <c r="C74" s="259" t="s">
        <v>518</v>
      </c>
      <c r="D74" s="260" t="s">
        <v>521</v>
      </c>
      <c r="E74" s="260" t="s">
        <v>522</v>
      </c>
      <c r="F74" s="261"/>
      <c r="G74" s="261"/>
      <c r="H74" s="231"/>
      <c r="I74" s="231"/>
      <c r="J74" s="231"/>
      <c r="K74" s="231"/>
      <c r="AM74"/>
    </row>
    <row r="75" spans="1:39" ht="15.75" customHeight="1" x14ac:dyDescent="0.25">
      <c r="A75" s="250"/>
      <c r="B75" s="220"/>
      <c r="C75" s="262" t="s">
        <v>101</v>
      </c>
      <c r="D75" s="263">
        <v>270</v>
      </c>
      <c r="E75" s="263">
        <v>80</v>
      </c>
      <c r="F75" s="448"/>
      <c r="G75" s="448"/>
      <c r="H75" s="220"/>
      <c r="I75" s="220"/>
      <c r="J75" s="221"/>
      <c r="K75" s="221"/>
      <c r="AM75"/>
    </row>
    <row r="76" spans="1:39" ht="15" x14ac:dyDescent="0.25">
      <c r="A76" s="220"/>
      <c r="B76" s="220"/>
      <c r="C76" s="264" t="s">
        <v>70</v>
      </c>
      <c r="D76" s="265">
        <v>160</v>
      </c>
      <c r="E76" s="265">
        <v>100</v>
      </c>
      <c r="F76" s="449"/>
      <c r="G76" s="449"/>
      <c r="H76" s="220"/>
      <c r="I76" s="220"/>
      <c r="J76" s="221"/>
      <c r="K76" s="221"/>
      <c r="AM76"/>
    </row>
    <row r="77" spans="1:39" ht="15" x14ac:dyDescent="0.25">
      <c r="A77" s="220"/>
      <c r="B77" s="220"/>
      <c r="C77" s="262" t="s">
        <v>519</v>
      </c>
      <c r="D77" s="263">
        <v>560</v>
      </c>
      <c r="E77" s="263">
        <v>100</v>
      </c>
      <c r="F77" s="220"/>
      <c r="G77" s="220"/>
      <c r="H77" s="220"/>
      <c r="I77" s="220"/>
      <c r="J77" s="221"/>
      <c r="K77" s="221"/>
      <c r="AM77"/>
    </row>
    <row r="78" spans="1:39" ht="15" x14ac:dyDescent="0.25">
      <c r="A78" s="220"/>
      <c r="B78" s="220"/>
      <c r="C78" s="264" t="s">
        <v>420</v>
      </c>
      <c r="D78" s="265">
        <v>160</v>
      </c>
      <c r="E78" s="265">
        <v>80</v>
      </c>
      <c r="F78" s="220"/>
      <c r="G78" s="220"/>
      <c r="H78" s="220"/>
      <c r="I78" s="220"/>
      <c r="J78" s="221"/>
      <c r="K78" s="221"/>
      <c r="AM78"/>
    </row>
    <row r="79" spans="1:39" ht="15" x14ac:dyDescent="0.25">
      <c r="A79" s="220"/>
      <c r="B79" s="220"/>
      <c r="C79" s="262" t="s">
        <v>84</v>
      </c>
      <c r="D79" s="263">
        <v>50</v>
      </c>
      <c r="E79" s="263">
        <v>100</v>
      </c>
      <c r="F79" s="220"/>
      <c r="G79" s="220"/>
      <c r="H79" s="220"/>
      <c r="I79" s="220"/>
      <c r="J79" s="221"/>
      <c r="K79" s="221"/>
      <c r="AM79"/>
    </row>
    <row r="80" spans="1:39" ht="15" x14ac:dyDescent="0.25">
      <c r="A80" s="220"/>
      <c r="B80" s="220"/>
      <c r="C80" s="264" t="s">
        <v>79</v>
      </c>
      <c r="D80" s="265">
        <v>150</v>
      </c>
      <c r="E80" s="265">
        <v>10</v>
      </c>
      <c r="F80" s="220"/>
      <c r="G80" s="220"/>
      <c r="H80" s="220"/>
      <c r="I80" s="220"/>
      <c r="J80" s="221"/>
      <c r="K80" s="221"/>
      <c r="AM80"/>
    </row>
    <row r="81" spans="1:39" ht="15" x14ac:dyDescent="0.25">
      <c r="A81" s="220"/>
      <c r="B81" s="220"/>
      <c r="C81" s="262" t="s">
        <v>303</v>
      </c>
      <c r="D81" s="263">
        <v>200</v>
      </c>
      <c r="E81" s="263">
        <v>10</v>
      </c>
      <c r="F81" s="220"/>
      <c r="G81" s="220"/>
      <c r="H81" s="220"/>
      <c r="I81" s="220"/>
      <c r="J81" s="221"/>
      <c r="K81" s="221"/>
      <c r="AM81"/>
    </row>
    <row r="82" spans="1:39" ht="15" x14ac:dyDescent="0.25">
      <c r="A82" s="220"/>
      <c r="B82" s="220"/>
      <c r="C82" s="264" t="s">
        <v>353</v>
      </c>
      <c r="D82" s="265">
        <v>90</v>
      </c>
      <c r="E82" s="265">
        <v>100</v>
      </c>
      <c r="F82" s="220"/>
      <c r="G82" s="220"/>
      <c r="H82" s="220"/>
      <c r="I82" s="220"/>
      <c r="J82" s="221"/>
      <c r="K82" s="221"/>
      <c r="AM82"/>
    </row>
    <row r="83" spans="1:39" ht="15" x14ac:dyDescent="0.25">
      <c r="A83" s="220"/>
      <c r="B83" s="220"/>
      <c r="C83" s="266" t="s">
        <v>520</v>
      </c>
      <c r="D83" s="267">
        <v>460</v>
      </c>
      <c r="E83" s="267">
        <v>100</v>
      </c>
      <c r="F83" s="220"/>
      <c r="G83" s="220"/>
      <c r="H83" s="220"/>
      <c r="I83" s="220"/>
      <c r="J83" s="221"/>
      <c r="K83" s="221"/>
      <c r="AM83"/>
    </row>
    <row r="84" spans="1:39" ht="15" x14ac:dyDescent="0.25">
      <c r="A84" s="220"/>
      <c r="B84" s="220"/>
      <c r="C84" s="220"/>
      <c r="D84" s="235"/>
      <c r="E84" s="236"/>
      <c r="F84" s="220"/>
      <c r="G84" s="220"/>
      <c r="H84" s="220"/>
      <c r="I84" s="220"/>
      <c r="J84" s="221"/>
      <c r="K84" s="221"/>
      <c r="AM84"/>
    </row>
    <row r="85" spans="1:39" ht="15" x14ac:dyDescent="0.25">
      <c r="A85" s="220"/>
      <c r="B85" s="220"/>
      <c r="C85" s="220"/>
      <c r="D85" s="290"/>
      <c r="E85" s="287"/>
      <c r="F85" s="220"/>
      <c r="G85" s="220"/>
      <c r="H85" s="220"/>
      <c r="I85" s="220"/>
      <c r="J85" s="221"/>
      <c r="K85" s="221"/>
      <c r="AM85"/>
    </row>
    <row r="86" spans="1:39" ht="15" x14ac:dyDescent="0.25">
      <c r="A86" s="220"/>
      <c r="B86" s="219" t="s">
        <v>204</v>
      </c>
      <c r="C86" s="219" t="s">
        <v>51</v>
      </c>
      <c r="D86" s="220"/>
      <c r="E86" s="220"/>
      <c r="F86" s="220"/>
      <c r="G86" s="220"/>
      <c r="H86" s="220"/>
      <c r="I86" s="220"/>
      <c r="J86" s="220"/>
      <c r="K86" s="221"/>
      <c r="AM86" s="69"/>
    </row>
    <row r="87" spans="1:39" ht="15" x14ac:dyDescent="0.25">
      <c r="A87" s="220"/>
      <c r="B87" s="220"/>
      <c r="C87" s="237" t="s">
        <v>52</v>
      </c>
      <c r="D87" s="220"/>
      <c r="E87" s="220"/>
      <c r="F87" s="220"/>
      <c r="G87" s="220"/>
      <c r="H87" s="220"/>
      <c r="I87" s="220"/>
      <c r="J87" s="220"/>
      <c r="K87" s="221"/>
    </row>
    <row r="88" spans="1:39" ht="15" x14ac:dyDescent="0.25">
      <c r="A88" s="220"/>
      <c r="B88" s="220">
        <v>1</v>
      </c>
      <c r="C88" s="450" t="str">
        <f>[2]MODULOS!C111</f>
        <v>Análisis / estudio de casos</v>
      </c>
      <c r="D88" s="450"/>
      <c r="E88" s="450"/>
      <c r="F88" s="450"/>
      <c r="G88" s="450"/>
      <c r="H88" s="450"/>
      <c r="I88" s="450"/>
      <c r="J88" s="450"/>
      <c r="K88" s="450"/>
    </row>
    <row r="89" spans="1:39" ht="15" x14ac:dyDescent="0.25">
      <c r="A89" s="220"/>
      <c r="B89" s="220">
        <v>2</v>
      </c>
      <c r="C89" s="450" t="str">
        <f>[2]MODULOS!C112</f>
        <v>Busqueda de información</v>
      </c>
      <c r="D89" s="450"/>
      <c r="E89" s="450"/>
      <c r="F89" s="450"/>
      <c r="G89" s="450"/>
      <c r="H89" s="450"/>
      <c r="I89" s="450"/>
      <c r="J89" s="450"/>
      <c r="K89" s="450"/>
    </row>
    <row r="90" spans="1:39" ht="15" x14ac:dyDescent="0.25">
      <c r="A90" s="220"/>
      <c r="B90" s="220">
        <v>3</v>
      </c>
      <c r="C90" s="450" t="str">
        <f>[2]MODULOS!C113</f>
        <v>Clases expositivas</v>
      </c>
      <c r="D90" s="450"/>
      <c r="E90" s="450"/>
      <c r="F90" s="450"/>
      <c r="G90" s="450"/>
      <c r="H90" s="450"/>
      <c r="I90" s="450"/>
      <c r="J90" s="450"/>
      <c r="K90" s="450"/>
    </row>
    <row r="91" spans="1:39" ht="15" x14ac:dyDescent="0.25">
      <c r="A91" s="220"/>
      <c r="B91" s="220">
        <v>4</v>
      </c>
      <c r="C91" s="450" t="str">
        <f>[2]MODULOS!C114</f>
        <v>Clases participativas</v>
      </c>
      <c r="D91" s="450"/>
      <c r="E91" s="450"/>
      <c r="F91" s="450"/>
      <c r="G91" s="450"/>
      <c r="H91" s="450"/>
      <c r="I91" s="450"/>
      <c r="J91" s="450"/>
      <c r="K91" s="450"/>
    </row>
    <row r="92" spans="1:39" ht="15" x14ac:dyDescent="0.25">
      <c r="A92" s="220"/>
      <c r="B92" s="220">
        <v>5</v>
      </c>
      <c r="C92" s="259" t="str">
        <f>[2]MODULOS!C115</f>
        <v>Classes prácticas</v>
      </c>
      <c r="D92" s="268"/>
      <c r="E92" s="268"/>
      <c r="F92" s="268"/>
      <c r="G92" s="268"/>
      <c r="H92" s="268"/>
      <c r="I92" s="268"/>
      <c r="J92" s="268"/>
      <c r="K92" s="268"/>
    </row>
    <row r="93" spans="1:39" ht="15" x14ac:dyDescent="0.25">
      <c r="A93" s="220"/>
      <c r="B93" s="220">
        <v>6</v>
      </c>
      <c r="C93" s="450" t="str">
        <f>[2]MODULOS!C116</f>
        <v>Elaboración de trabajos</v>
      </c>
      <c r="D93" s="450"/>
      <c r="E93" s="450"/>
      <c r="F93" s="450"/>
      <c r="G93" s="450"/>
      <c r="H93" s="450"/>
      <c r="I93" s="450"/>
      <c r="J93" s="450"/>
      <c r="K93" s="450"/>
    </row>
    <row r="94" spans="1:39" x14ac:dyDescent="0.25">
      <c r="A94" s="250"/>
      <c r="B94" s="220">
        <v>7</v>
      </c>
      <c r="C94" s="450" t="str">
        <f>[2]MODULOS!C117</f>
        <v>Exposiciones de los estudiantes</v>
      </c>
      <c r="D94" s="450"/>
      <c r="E94" s="450"/>
      <c r="F94" s="450"/>
      <c r="G94" s="450"/>
      <c r="H94" s="450"/>
      <c r="I94" s="450"/>
      <c r="J94" s="450"/>
      <c r="K94" s="450"/>
    </row>
    <row r="95" spans="1:39" x14ac:dyDescent="0.25">
      <c r="A95" s="250"/>
      <c r="B95" s="220">
        <v>8</v>
      </c>
      <c r="C95" s="259" t="str">
        <f>[2]MODULOS!C118</f>
        <v>Lectura / comentario de textos</v>
      </c>
      <c r="D95" s="268"/>
      <c r="E95" s="268"/>
      <c r="F95" s="268"/>
      <c r="G95" s="268"/>
      <c r="H95" s="268"/>
      <c r="I95" s="268"/>
      <c r="J95" s="268"/>
      <c r="K95" s="268"/>
    </row>
    <row r="96" spans="1:39" x14ac:dyDescent="0.25">
      <c r="A96" s="250"/>
      <c r="B96" s="220">
        <v>9</v>
      </c>
      <c r="C96" s="259" t="str">
        <f>[2]MODULOS!C119</f>
        <v>Pruebas de evaluación</v>
      </c>
      <c r="D96" s="268"/>
      <c r="E96" s="268"/>
      <c r="F96" s="268"/>
      <c r="G96" s="268"/>
      <c r="H96" s="268"/>
      <c r="I96" s="268"/>
      <c r="J96" s="268"/>
      <c r="K96" s="268"/>
    </row>
    <row r="97" spans="1:39" x14ac:dyDescent="0.25">
      <c r="A97" s="250"/>
      <c r="B97" s="220">
        <v>10</v>
      </c>
      <c r="C97" s="450" t="str">
        <f>[2]MODULOS!C120</f>
        <v xml:space="preserve">Salidas </v>
      </c>
      <c r="D97" s="450"/>
      <c r="E97" s="450"/>
      <c r="F97" s="450"/>
      <c r="G97" s="450"/>
      <c r="H97" s="450"/>
      <c r="I97" s="450"/>
      <c r="J97" s="450"/>
      <c r="K97" s="450"/>
    </row>
    <row r="98" spans="1:39" x14ac:dyDescent="0.25">
      <c r="A98" s="250"/>
      <c r="B98" s="220">
        <v>11</v>
      </c>
      <c r="C98" s="450" t="str">
        <f>[2]MODULOS!C121</f>
        <v>Seminarios</v>
      </c>
      <c r="D98" s="450"/>
      <c r="E98" s="450"/>
      <c r="F98" s="450"/>
      <c r="G98" s="450"/>
      <c r="H98" s="450"/>
      <c r="I98" s="450"/>
      <c r="J98" s="450"/>
      <c r="K98" s="450"/>
    </row>
    <row r="99" spans="1:39" x14ac:dyDescent="0.25">
      <c r="A99" s="250"/>
      <c r="B99" s="220">
        <v>12</v>
      </c>
      <c r="C99" s="450" t="s">
        <v>84</v>
      </c>
      <c r="D99" s="450"/>
      <c r="E99" s="450"/>
      <c r="F99" s="450"/>
      <c r="G99" s="450"/>
      <c r="H99" s="450"/>
      <c r="I99" s="450"/>
      <c r="J99" s="450"/>
      <c r="K99" s="450"/>
    </row>
    <row r="100" spans="1:39" x14ac:dyDescent="0.25">
      <c r="A100" s="250"/>
      <c r="B100" s="220"/>
      <c r="C100" s="450"/>
      <c r="D100" s="450"/>
      <c r="E100" s="450"/>
      <c r="F100" s="450"/>
      <c r="G100" s="450"/>
      <c r="H100" s="450"/>
      <c r="I100" s="450"/>
      <c r="J100" s="450"/>
      <c r="K100" s="450"/>
    </row>
    <row r="101" spans="1:39" x14ac:dyDescent="0.25">
      <c r="A101" s="250"/>
      <c r="B101" s="220"/>
      <c r="C101" s="450"/>
      <c r="D101" s="450"/>
      <c r="E101" s="450"/>
      <c r="F101" s="450"/>
      <c r="G101" s="450"/>
      <c r="H101" s="450"/>
      <c r="I101" s="450"/>
      <c r="J101" s="450"/>
      <c r="K101" s="450"/>
    </row>
    <row r="102" spans="1:39" x14ac:dyDescent="0.25">
      <c r="A102" s="250"/>
      <c r="B102" s="220"/>
      <c r="C102" s="220"/>
      <c r="D102" s="220"/>
      <c r="E102" s="220"/>
      <c r="F102" s="220"/>
      <c r="G102" s="220"/>
      <c r="H102" s="220"/>
      <c r="I102" s="220"/>
      <c r="J102" s="220"/>
      <c r="K102" s="221"/>
    </row>
    <row r="103" spans="1:39" x14ac:dyDescent="0.25">
      <c r="A103" s="250"/>
      <c r="B103" s="219" t="s">
        <v>207</v>
      </c>
      <c r="C103" s="219" t="s">
        <v>53</v>
      </c>
      <c r="D103" s="220"/>
      <c r="E103" s="220"/>
      <c r="F103" s="220"/>
      <c r="G103" s="220"/>
      <c r="H103" s="220"/>
      <c r="I103" s="220"/>
      <c r="J103" s="220"/>
      <c r="K103" s="221"/>
    </row>
    <row r="104" spans="1:39" ht="31.5" customHeight="1" x14ac:dyDescent="0.25">
      <c r="A104" s="250"/>
      <c r="B104" s="220"/>
      <c r="C104" s="285" t="s">
        <v>54</v>
      </c>
      <c r="D104" s="285"/>
      <c r="E104" s="285"/>
      <c r="F104" s="285"/>
      <c r="G104" s="285"/>
      <c r="H104" s="220"/>
      <c r="I104" s="222"/>
      <c r="J104" s="222"/>
      <c r="K104" s="221"/>
    </row>
    <row r="105" spans="1:39" s="66" customFormat="1" ht="30.75" customHeight="1" thickBot="1" x14ac:dyDescent="0.3">
      <c r="A105" s="251"/>
      <c r="B105" s="222"/>
      <c r="C105" s="269" t="s">
        <v>53</v>
      </c>
      <c r="D105" s="270" t="s">
        <v>208</v>
      </c>
      <c r="E105" s="271" t="s">
        <v>209</v>
      </c>
      <c r="F105" s="222"/>
      <c r="G105" s="222"/>
      <c r="H105" s="220"/>
      <c r="I105" s="220"/>
      <c r="J105" s="225"/>
      <c r="K105" s="225"/>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58"/>
    </row>
    <row r="106" spans="1:39" ht="27" customHeight="1" thickTop="1" x14ac:dyDescent="0.25">
      <c r="A106" s="250"/>
      <c r="B106" s="220"/>
      <c r="C106" s="272" t="s">
        <v>523</v>
      </c>
      <c r="D106" s="273">
        <v>0</v>
      </c>
      <c r="E106" s="274">
        <v>0.1</v>
      </c>
      <c r="F106" s="220"/>
      <c r="G106" s="220"/>
      <c r="H106" s="221"/>
      <c r="I106" s="221"/>
      <c r="J106" s="221"/>
      <c r="K106" s="221"/>
      <c r="AK106"/>
      <c r="AL106"/>
      <c r="AM106"/>
    </row>
    <row r="107" spans="1:39" x14ac:dyDescent="0.25">
      <c r="A107" s="250"/>
      <c r="B107" s="220"/>
      <c r="C107" s="275" t="s">
        <v>527</v>
      </c>
      <c r="D107" s="276">
        <v>0.1</v>
      </c>
      <c r="E107" s="277">
        <v>0.4</v>
      </c>
      <c r="F107" s="220"/>
      <c r="G107" s="220"/>
      <c r="H107" s="222"/>
      <c r="I107" s="221"/>
      <c r="J107" s="221"/>
      <c r="K107" s="221"/>
      <c r="AK107"/>
      <c r="AL107"/>
      <c r="AM107"/>
    </row>
    <row r="108" spans="1:39" ht="30" x14ac:dyDescent="0.25">
      <c r="A108" s="250"/>
      <c r="B108" s="220"/>
      <c r="C108" s="272" t="s">
        <v>529</v>
      </c>
      <c r="D108" s="273">
        <v>0.2</v>
      </c>
      <c r="E108" s="274">
        <v>0.4</v>
      </c>
      <c r="F108" s="220"/>
      <c r="G108" s="220"/>
      <c r="H108" s="221"/>
      <c r="I108" s="221"/>
      <c r="J108" s="221"/>
      <c r="K108" s="221"/>
      <c r="AK108"/>
      <c r="AL108"/>
      <c r="AM108"/>
    </row>
    <row r="109" spans="1:39" x14ac:dyDescent="0.25">
      <c r="A109" s="250"/>
      <c r="B109" s="220"/>
      <c r="C109" s="275" t="s">
        <v>409</v>
      </c>
      <c r="D109" s="276">
        <v>0.3</v>
      </c>
      <c r="E109" s="277">
        <v>0.6</v>
      </c>
      <c r="F109" s="220"/>
      <c r="G109" s="220"/>
      <c r="H109" s="221"/>
      <c r="I109" s="221"/>
      <c r="J109" s="221"/>
      <c r="K109" s="221"/>
      <c r="AK109"/>
      <c r="AL109"/>
      <c r="AM109"/>
    </row>
    <row r="110" spans="1:39" x14ac:dyDescent="0.25">
      <c r="A110" s="250"/>
      <c r="B110" s="220"/>
      <c r="C110" s="278" t="s">
        <v>524</v>
      </c>
      <c r="D110" s="279">
        <v>0.2</v>
      </c>
      <c r="E110" s="280">
        <v>0.4</v>
      </c>
      <c r="F110" s="220"/>
      <c r="G110" s="220"/>
      <c r="H110" s="220"/>
      <c r="I110" s="220"/>
      <c r="J110" s="221"/>
      <c r="K110" s="221"/>
      <c r="AM110"/>
    </row>
    <row r="111" spans="1:39" x14ac:dyDescent="0.25">
      <c r="A111" s="250"/>
      <c r="B111" s="220"/>
      <c r="C111" s="275" t="s">
        <v>206</v>
      </c>
      <c r="D111" s="276">
        <v>0.1</v>
      </c>
      <c r="E111" s="277">
        <v>0.7</v>
      </c>
      <c r="F111" s="220"/>
      <c r="G111" s="220"/>
      <c r="H111" s="220"/>
      <c r="I111" s="220"/>
      <c r="J111" s="221"/>
      <c r="K111" s="221"/>
      <c r="AM111"/>
    </row>
    <row r="112" spans="1:39" x14ac:dyDescent="0.25">
      <c r="A112" s="250"/>
      <c r="B112" s="220"/>
      <c r="C112" s="281" t="s">
        <v>528</v>
      </c>
      <c r="D112" s="279">
        <v>0.15</v>
      </c>
      <c r="E112" s="280">
        <v>0.4</v>
      </c>
      <c r="F112" s="220"/>
      <c r="G112" s="220"/>
      <c r="H112" s="220"/>
      <c r="I112" s="220"/>
      <c r="J112" s="220"/>
      <c r="K112" s="221"/>
    </row>
    <row r="113" spans="1:11" x14ac:dyDescent="0.25">
      <c r="A113" s="250"/>
      <c r="B113" s="220"/>
      <c r="C113" s="282" t="s">
        <v>525</v>
      </c>
      <c r="D113" s="276">
        <v>0.05</v>
      </c>
      <c r="E113" s="277">
        <v>0.2</v>
      </c>
      <c r="F113" s="220"/>
      <c r="G113" s="220"/>
      <c r="H113" s="220"/>
      <c r="I113" s="220"/>
      <c r="J113" s="220"/>
      <c r="K113" s="221"/>
    </row>
    <row r="114" spans="1:11" x14ac:dyDescent="0.25">
      <c r="A114" s="250"/>
      <c r="B114" s="220"/>
      <c r="C114" s="281" t="s">
        <v>526</v>
      </c>
      <c r="D114" s="279">
        <v>0.05</v>
      </c>
      <c r="E114" s="280">
        <v>0.2</v>
      </c>
      <c r="F114" s="220"/>
      <c r="G114" s="220"/>
      <c r="H114" s="220"/>
      <c r="I114" s="220"/>
      <c r="J114" s="220"/>
      <c r="K114" s="221"/>
    </row>
    <row r="115" spans="1:11" x14ac:dyDescent="0.25">
      <c r="A115" s="250"/>
      <c r="B115" s="220"/>
      <c r="C115" s="275" t="s">
        <v>905</v>
      </c>
      <c r="D115" s="276">
        <v>0.3</v>
      </c>
      <c r="E115" s="277">
        <v>0.85</v>
      </c>
      <c r="F115" s="220"/>
      <c r="G115" s="220"/>
      <c r="H115" s="220"/>
      <c r="I115" s="220"/>
      <c r="J115" s="220"/>
      <c r="K115" s="221"/>
    </row>
    <row r="116" spans="1:11" x14ac:dyDescent="0.25">
      <c r="A116" s="250"/>
      <c r="B116" s="220"/>
      <c r="C116" s="220"/>
      <c r="D116" s="220"/>
      <c r="E116" s="220"/>
      <c r="F116" s="220"/>
      <c r="G116" s="220"/>
      <c r="H116" s="220"/>
      <c r="I116" s="220"/>
      <c r="J116" s="220"/>
      <c r="K116" s="221"/>
    </row>
  </sheetData>
  <sheetProtection password="C6A8" sheet="1" objects="1" scenarios="1"/>
  <mergeCells count="38">
    <mergeCell ref="C67:K67"/>
    <mergeCell ref="C68:K68"/>
    <mergeCell ref="C98:K98"/>
    <mergeCell ref="C99:K99"/>
    <mergeCell ref="C100:K100"/>
    <mergeCell ref="F73:G73"/>
    <mergeCell ref="B71:F71"/>
    <mergeCell ref="C62:K62"/>
    <mergeCell ref="C63:K63"/>
    <mergeCell ref="C64:K64"/>
    <mergeCell ref="C65:K65"/>
    <mergeCell ref="C66:K66"/>
    <mergeCell ref="C104:G104"/>
    <mergeCell ref="F75:G75"/>
    <mergeCell ref="F76:G76"/>
    <mergeCell ref="D85:E85"/>
    <mergeCell ref="C88:K88"/>
    <mergeCell ref="C89:K89"/>
    <mergeCell ref="C90:K90"/>
    <mergeCell ref="C91:K91"/>
    <mergeCell ref="C93:K93"/>
    <mergeCell ref="C94:K94"/>
    <mergeCell ref="C97:K97"/>
    <mergeCell ref="C101:K101"/>
    <mergeCell ref="A1:G1"/>
    <mergeCell ref="C5:F5"/>
    <mergeCell ref="C42:G42"/>
    <mergeCell ref="C47:K47"/>
    <mergeCell ref="C48:K48"/>
    <mergeCell ref="C49:K49"/>
    <mergeCell ref="C50:K50"/>
    <mergeCell ref="C51:K51"/>
    <mergeCell ref="C60:K60"/>
    <mergeCell ref="C61:K61"/>
    <mergeCell ref="C52:K52"/>
    <mergeCell ref="C53:K53"/>
    <mergeCell ref="C54:K54"/>
    <mergeCell ref="C55:K55"/>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C11:C16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9"/>
  <dimension ref="A1:Q101"/>
  <sheetViews>
    <sheetView workbookViewId="0">
      <selection activeCell="C97" sqref="C97:D97"/>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547</v>
      </c>
      <c r="D3" s="4" t="s">
        <v>2</v>
      </c>
      <c r="E3" s="326" t="s">
        <v>548</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557</v>
      </c>
      <c r="D7" s="328"/>
      <c r="E7" s="328"/>
      <c r="F7" s="328"/>
      <c r="G7" s="328"/>
      <c r="H7" s="328"/>
      <c r="I7" s="328"/>
      <c r="J7" s="328"/>
      <c r="P7" s="5" t="s">
        <v>10</v>
      </c>
    </row>
    <row r="8" spans="1:16" ht="15.75" x14ac:dyDescent="0.25">
      <c r="B8" s="1" t="s">
        <v>11</v>
      </c>
      <c r="C8" s="328" t="s">
        <v>558</v>
      </c>
      <c r="D8" s="328"/>
      <c r="E8" s="328"/>
      <c r="F8" s="328"/>
      <c r="G8" s="328"/>
      <c r="H8" s="328"/>
      <c r="I8" s="328"/>
      <c r="J8" s="328"/>
      <c r="M8" s="161"/>
      <c r="N8" s="161"/>
      <c r="O8" s="161"/>
      <c r="P8" s="5" t="s">
        <v>12</v>
      </c>
    </row>
    <row r="9" spans="1:16" ht="15.75" x14ac:dyDescent="0.25">
      <c r="B9" s="1" t="s">
        <v>13</v>
      </c>
      <c r="C9" s="328" t="s">
        <v>559</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12</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188</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v>6</v>
      </c>
      <c r="G16" s="112" t="s">
        <v>23</v>
      </c>
      <c r="H16" s="24"/>
      <c r="J16" s="18"/>
      <c r="L16" s="21"/>
      <c r="M16" s="15"/>
      <c r="N16" s="22"/>
      <c r="O16" s="15"/>
      <c r="P16" s="161"/>
    </row>
    <row r="17" spans="1:16" x14ac:dyDescent="0.25">
      <c r="B17" s="25"/>
      <c r="D17" s="26" t="s">
        <v>24</v>
      </c>
      <c r="E17" s="27">
        <v>6</v>
      </c>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145</v>
      </c>
      <c r="C19" s="72">
        <v>6</v>
      </c>
      <c r="D19" s="26" t="s">
        <v>28</v>
      </c>
      <c r="E19" s="27"/>
      <c r="G19" s="26" t="s">
        <v>29</v>
      </c>
      <c r="H19" s="27"/>
      <c r="J19" s="1"/>
    </row>
    <row r="20" spans="1:16" x14ac:dyDescent="0.25">
      <c r="B20" s="21" t="s">
        <v>867</v>
      </c>
      <c r="C20" s="72">
        <v>6</v>
      </c>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38" t="s">
        <v>214</v>
      </c>
      <c r="C26" s="339"/>
      <c r="D26" s="339"/>
      <c r="E26" s="339"/>
      <c r="F26" s="339"/>
      <c r="G26" s="339"/>
      <c r="H26" s="339"/>
      <c r="I26" s="339"/>
      <c r="J26" s="339"/>
      <c r="K26" s="36"/>
      <c r="M26" s="36"/>
    </row>
    <row r="27" spans="1:16" s="31" customFormat="1" x14ac:dyDescent="0.25">
      <c r="A27" s="174">
        <v>2</v>
      </c>
      <c r="B27" s="299" t="s">
        <v>560</v>
      </c>
      <c r="C27" s="300"/>
      <c r="D27" s="300"/>
      <c r="E27" s="300"/>
      <c r="F27" s="300"/>
      <c r="G27" s="300"/>
      <c r="H27" s="300"/>
      <c r="I27" s="300"/>
      <c r="J27" s="300"/>
      <c r="K27" s="36"/>
      <c r="M27" s="36"/>
    </row>
    <row r="28" spans="1:16" s="31" customFormat="1" x14ac:dyDescent="0.25">
      <c r="A28" s="174">
        <v>3</v>
      </c>
      <c r="B28" s="299" t="s">
        <v>404</v>
      </c>
      <c r="C28" s="300"/>
      <c r="D28" s="300"/>
      <c r="E28" s="300"/>
      <c r="F28" s="300"/>
      <c r="G28" s="300"/>
      <c r="H28" s="300"/>
      <c r="I28" s="300"/>
      <c r="J28" s="300"/>
      <c r="K28" s="36"/>
      <c r="M28" s="36"/>
    </row>
    <row r="29" spans="1:16" s="31" customFormat="1" x14ac:dyDescent="0.25">
      <c r="A29" s="174">
        <v>4</v>
      </c>
      <c r="B29" s="299" t="s">
        <v>65</v>
      </c>
      <c r="C29" s="300"/>
      <c r="D29" s="300"/>
      <c r="E29" s="300"/>
      <c r="F29" s="300"/>
      <c r="G29" s="300"/>
      <c r="H29" s="300"/>
      <c r="I29" s="300"/>
      <c r="J29" s="300"/>
      <c r="K29" s="36"/>
      <c r="M29" s="36"/>
    </row>
    <row r="30" spans="1:16" s="31" customFormat="1" x14ac:dyDescent="0.25">
      <c r="A30" s="174">
        <v>5</v>
      </c>
      <c r="B30" s="301" t="s">
        <v>561</v>
      </c>
      <c r="C30" s="300"/>
      <c r="D30" s="300"/>
      <c r="E30" s="300"/>
      <c r="F30" s="300"/>
      <c r="G30" s="300"/>
      <c r="H30" s="300"/>
      <c r="I30" s="300"/>
      <c r="J30" s="300"/>
      <c r="K30" s="36"/>
      <c r="M30" s="36"/>
    </row>
    <row r="31" spans="1:16" s="31" customFormat="1" x14ac:dyDescent="0.25">
      <c r="A31" s="174">
        <v>6</v>
      </c>
      <c r="B31" s="301" t="s">
        <v>562</v>
      </c>
      <c r="C31" s="300"/>
      <c r="D31" s="300"/>
      <c r="E31" s="300"/>
      <c r="F31" s="300"/>
      <c r="G31" s="300"/>
      <c r="H31" s="300"/>
      <c r="I31" s="300"/>
      <c r="J31" s="300"/>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48" customHeight="1" x14ac:dyDescent="0.25">
      <c r="B38" s="319" t="s">
        <v>563</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63.75" customHeight="1" x14ac:dyDescent="0.25">
      <c r="B40" s="319" t="s">
        <v>564</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51" customHeight="1" x14ac:dyDescent="0.25">
      <c r="B42" s="319" t="s">
        <v>565</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7.25" customHeight="1" x14ac:dyDescent="0.25">
      <c r="A47" s="174">
        <v>1</v>
      </c>
      <c r="B47" s="299" t="s">
        <v>533</v>
      </c>
      <c r="C47" s="300"/>
      <c r="D47" s="300"/>
      <c r="E47" s="300"/>
      <c r="F47" s="300"/>
      <c r="G47" s="300"/>
      <c r="H47" s="300"/>
      <c r="I47" s="300"/>
      <c r="J47" s="300"/>
    </row>
    <row r="48" spans="1:14" x14ac:dyDescent="0.25">
      <c r="A48" s="174">
        <v>2</v>
      </c>
      <c r="B48" s="299" t="s">
        <v>59</v>
      </c>
      <c r="C48" s="300"/>
      <c r="D48" s="300"/>
      <c r="E48" s="300"/>
      <c r="F48" s="300"/>
      <c r="G48" s="300"/>
      <c r="H48" s="300"/>
      <c r="I48" s="300"/>
      <c r="J48" s="300"/>
    </row>
    <row r="49" spans="1:10" x14ac:dyDescent="0.25">
      <c r="A49" s="174">
        <v>3</v>
      </c>
      <c r="B49" s="299" t="s">
        <v>60</v>
      </c>
      <c r="C49" s="300"/>
      <c r="D49" s="300"/>
      <c r="E49" s="300"/>
      <c r="F49" s="300"/>
      <c r="G49" s="300"/>
      <c r="H49" s="300"/>
      <c r="I49" s="300"/>
      <c r="J49" s="300"/>
    </row>
    <row r="50" spans="1:10" ht="15" customHeight="1" x14ac:dyDescent="0.25">
      <c r="A50" s="174">
        <v>4</v>
      </c>
      <c r="B50" s="299"/>
      <c r="C50" s="301"/>
      <c r="D50" s="301"/>
      <c r="E50" s="301"/>
      <c r="F50" s="301"/>
      <c r="G50" s="301"/>
      <c r="H50" s="301"/>
      <c r="I50" s="301"/>
      <c r="J50" s="301"/>
    </row>
    <row r="51" spans="1:10" ht="15" customHeight="1" x14ac:dyDescent="0.25">
      <c r="A51" s="174">
        <v>5</v>
      </c>
      <c r="B51" s="33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x14ac:dyDescent="0.25">
      <c r="A57" s="174">
        <v>1</v>
      </c>
      <c r="B57" s="301"/>
      <c r="C57" s="302"/>
      <c r="D57" s="302"/>
      <c r="E57" s="302"/>
      <c r="F57" s="302"/>
      <c r="G57" s="302"/>
      <c r="H57" s="302"/>
      <c r="I57" s="302"/>
      <c r="J57" s="302"/>
    </row>
    <row r="58" spans="1:10" x14ac:dyDescent="0.25">
      <c r="A58" s="174">
        <v>2</v>
      </c>
      <c r="B58" s="301"/>
      <c r="C58" s="302"/>
      <c r="D58" s="302"/>
      <c r="E58" s="302"/>
      <c r="F58" s="302"/>
      <c r="G58" s="302"/>
      <c r="H58" s="302"/>
      <c r="I58" s="302"/>
      <c r="J58" s="302"/>
    </row>
    <row r="59" spans="1:10" x14ac:dyDescent="0.25">
      <c r="A59" s="174">
        <v>3</v>
      </c>
      <c r="B59" s="191"/>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75"/>
      <c r="G69" s="175"/>
      <c r="H69" s="184">
        <f>SUM(E71:E77)</f>
        <v>300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SUM(K71:K77)</f>
        <v>92.2</v>
      </c>
    </row>
    <row r="71" spans="1:11" ht="15" customHeight="1" x14ac:dyDescent="0.25">
      <c r="C71" s="174" t="s">
        <v>874</v>
      </c>
      <c r="D71" s="200"/>
      <c r="E71" s="45">
        <v>120</v>
      </c>
      <c r="F71" s="312">
        <v>0.65</v>
      </c>
      <c r="G71" s="304"/>
      <c r="I71" s="175"/>
      <c r="J71" s="175"/>
      <c r="K71" s="175">
        <f t="shared" ref="K71:K77" si="0">E71*F71</f>
        <v>78</v>
      </c>
    </row>
    <row r="72" spans="1:11" ht="15" customHeight="1" x14ac:dyDescent="0.25">
      <c r="C72" s="174" t="s">
        <v>883</v>
      </c>
      <c r="D72" s="200"/>
      <c r="E72" s="45">
        <v>115</v>
      </c>
      <c r="F72" s="312">
        <v>0.08</v>
      </c>
      <c r="G72" s="304"/>
      <c r="I72" s="175"/>
      <c r="J72" s="175"/>
      <c r="K72" s="175">
        <f t="shared" si="0"/>
        <v>9.2000000000000011</v>
      </c>
    </row>
    <row r="73" spans="1:11" ht="15" customHeight="1" x14ac:dyDescent="0.25">
      <c r="C73" s="174" t="s">
        <v>876</v>
      </c>
      <c r="D73" s="201"/>
      <c r="E73" s="46">
        <v>60</v>
      </c>
      <c r="F73" s="313">
        <v>0</v>
      </c>
      <c r="G73" s="307"/>
      <c r="I73" s="175"/>
      <c r="J73" s="175"/>
      <c r="K73" s="175">
        <f t="shared" si="0"/>
        <v>0</v>
      </c>
    </row>
    <row r="74" spans="1:11" ht="15" customHeight="1" x14ac:dyDescent="0.25">
      <c r="C74" s="174" t="s">
        <v>102</v>
      </c>
      <c r="D74" s="200"/>
      <c r="E74" s="45">
        <v>5</v>
      </c>
      <c r="F74" s="312">
        <v>1</v>
      </c>
      <c r="G74" s="304"/>
      <c r="I74" s="175"/>
      <c r="J74" s="175"/>
      <c r="K74" s="175">
        <f t="shared" si="0"/>
        <v>5</v>
      </c>
    </row>
    <row r="75" spans="1:11" ht="15" customHeight="1" x14ac:dyDescent="0.25">
      <c r="C75" s="306"/>
      <c r="D75" s="307"/>
      <c r="E75" s="46"/>
      <c r="F75" s="306"/>
      <c r="G75" s="307"/>
      <c r="I75" s="175"/>
      <c r="J75" s="175"/>
      <c r="K75" s="175">
        <f t="shared" si="0"/>
        <v>0</v>
      </c>
    </row>
    <row r="76" spans="1:11" ht="15" customHeight="1" x14ac:dyDescent="0.25">
      <c r="C76" s="303"/>
      <c r="D76" s="304"/>
      <c r="E76" s="45"/>
      <c r="F76" s="303"/>
      <c r="G76" s="304"/>
      <c r="I76" s="175"/>
      <c r="J76" s="175"/>
      <c r="K76" s="175">
        <f t="shared" si="0"/>
        <v>0</v>
      </c>
    </row>
    <row r="77" spans="1:11" ht="15" customHeight="1" x14ac:dyDescent="0.25">
      <c r="C77" s="306"/>
      <c r="D77" s="307"/>
      <c r="E77" s="46"/>
      <c r="F77" s="306"/>
      <c r="G77" s="307"/>
      <c r="I77" s="175"/>
      <c r="J77" s="175"/>
      <c r="K77" s="175">
        <f t="shared" si="0"/>
        <v>0</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1" x14ac:dyDescent="0.25">
      <c r="C81" s="174" t="s">
        <v>897</v>
      </c>
      <c r="D81" s="190"/>
      <c r="E81" s="190"/>
      <c r="F81" s="190"/>
      <c r="G81" s="190"/>
      <c r="H81" s="190"/>
      <c r="I81" s="190"/>
      <c r="J81" s="190"/>
      <c r="K81" s="190"/>
    </row>
    <row r="82" spans="1:11" x14ac:dyDescent="0.25">
      <c r="C82" s="174" t="s">
        <v>891</v>
      </c>
      <c r="D82" s="190"/>
      <c r="E82" s="190"/>
      <c r="F82" s="190"/>
      <c r="G82" s="190"/>
      <c r="H82" s="190"/>
      <c r="I82" s="190"/>
      <c r="J82" s="190"/>
      <c r="K82" s="190"/>
    </row>
    <row r="83" spans="1:11" x14ac:dyDescent="0.25">
      <c r="C83" s="174" t="s">
        <v>894</v>
      </c>
      <c r="D83" s="190"/>
      <c r="E83" s="190"/>
      <c r="F83" s="190"/>
      <c r="G83" s="190"/>
      <c r="H83" s="190"/>
      <c r="I83" s="190"/>
      <c r="J83" s="190"/>
      <c r="K83" s="190"/>
    </row>
    <row r="84" spans="1:11" x14ac:dyDescent="0.25">
      <c r="C84" s="189"/>
      <c r="D84" s="190"/>
      <c r="E84" s="190"/>
      <c r="F84" s="190"/>
      <c r="G84" s="190"/>
      <c r="H84" s="190"/>
      <c r="I84" s="190"/>
      <c r="J84" s="190"/>
      <c r="K84" s="190"/>
    </row>
    <row r="85" spans="1:11" x14ac:dyDescent="0.25">
      <c r="C85" s="189"/>
      <c r="D85" s="190"/>
      <c r="E85" s="190"/>
      <c r="F85" s="190"/>
      <c r="G85" s="190"/>
      <c r="H85" s="190"/>
      <c r="I85" s="190"/>
      <c r="J85" s="190"/>
      <c r="K85" s="190"/>
    </row>
    <row r="86" spans="1:11" x14ac:dyDescent="0.25">
      <c r="C86" s="190"/>
      <c r="D86" s="190"/>
      <c r="E86" s="190"/>
      <c r="F86" s="190"/>
      <c r="G86" s="190"/>
      <c r="H86" s="190"/>
      <c r="I86" s="190"/>
      <c r="J86" s="190"/>
      <c r="K86" s="190"/>
    </row>
    <row r="87" spans="1:11" x14ac:dyDescent="0.25">
      <c r="C87" s="190"/>
      <c r="D87" s="190"/>
      <c r="E87" s="190"/>
      <c r="F87" s="190"/>
      <c r="G87" s="190"/>
      <c r="H87" s="190"/>
      <c r="I87" s="190"/>
      <c r="J87" s="190"/>
      <c r="K87" s="190"/>
    </row>
    <row r="89" spans="1:11" x14ac:dyDescent="0.25">
      <c r="A89" s="7"/>
      <c r="B89" s="171" t="s">
        <v>53</v>
      </c>
    </row>
    <row r="90" spans="1:11" ht="15" customHeight="1" x14ac:dyDescent="0.25">
      <c r="B90" s="314" t="s">
        <v>54</v>
      </c>
      <c r="C90" s="314"/>
      <c r="D90" s="314"/>
      <c r="E90" s="314"/>
      <c r="F90" s="314"/>
      <c r="G90" s="314"/>
      <c r="H90" s="314"/>
    </row>
    <row r="91" spans="1:11" ht="15" customHeight="1" x14ac:dyDescent="0.25">
      <c r="B91" s="184"/>
      <c r="C91" s="184"/>
      <c r="D91" s="184"/>
      <c r="E91" s="184"/>
      <c r="F91" s="184"/>
      <c r="G91" s="184"/>
      <c r="H91" s="184"/>
    </row>
    <row r="92" spans="1:11" ht="15" customHeight="1" x14ac:dyDescent="0.25">
      <c r="B92" s="184"/>
      <c r="C92" s="309" t="s">
        <v>55</v>
      </c>
      <c r="D92" s="310"/>
      <c r="E92" s="309" t="s">
        <v>56</v>
      </c>
      <c r="F92" s="310"/>
      <c r="G92" s="309" t="s">
        <v>57</v>
      </c>
      <c r="H92" s="311"/>
      <c r="I92" s="310"/>
      <c r="J92" s="184"/>
    </row>
    <row r="93" spans="1:11" ht="15" customHeight="1" x14ac:dyDescent="0.25">
      <c r="C93" s="199" t="s">
        <v>896</v>
      </c>
      <c r="D93" s="200"/>
      <c r="E93" s="334">
        <v>100</v>
      </c>
      <c r="F93" s="335"/>
      <c r="G93" s="334">
        <v>100</v>
      </c>
      <c r="H93" s="336"/>
      <c r="I93" s="335"/>
      <c r="J93" s="184"/>
    </row>
    <row r="94" spans="1:11" ht="15" customHeight="1" x14ac:dyDescent="0.25">
      <c r="B94" s="184"/>
      <c r="C94" s="329"/>
      <c r="D94" s="330"/>
      <c r="E94" s="331"/>
      <c r="F94" s="332"/>
      <c r="G94" s="331"/>
      <c r="H94" s="333"/>
      <c r="I94" s="332"/>
      <c r="J94" s="184"/>
    </row>
    <row r="95" spans="1:11" ht="15" customHeight="1" x14ac:dyDescent="0.25">
      <c r="B95" s="184"/>
      <c r="C95" s="303"/>
      <c r="D95" s="304"/>
      <c r="E95" s="303"/>
      <c r="F95" s="304"/>
      <c r="G95" s="303"/>
      <c r="H95" s="305"/>
      <c r="I95" s="304"/>
      <c r="J95" s="184"/>
    </row>
    <row r="96" spans="1:11" ht="15" customHeight="1" x14ac:dyDescent="0.25">
      <c r="B96" s="184"/>
      <c r="C96" s="306"/>
      <c r="D96" s="307"/>
      <c r="E96" s="306"/>
      <c r="F96" s="307"/>
      <c r="G96" s="306"/>
      <c r="H96" s="308"/>
      <c r="I96" s="307"/>
      <c r="J96" s="184"/>
    </row>
    <row r="97" spans="2:17" ht="15" customHeight="1" x14ac:dyDescent="0.25">
      <c r="B97" s="184"/>
      <c r="C97" s="303"/>
      <c r="D97" s="304"/>
      <c r="E97" s="303"/>
      <c r="F97" s="304"/>
      <c r="G97" s="303"/>
      <c r="H97" s="305"/>
      <c r="I97" s="304"/>
      <c r="J97" s="184"/>
    </row>
    <row r="98" spans="2:17" ht="15" customHeight="1" x14ac:dyDescent="0.25">
      <c r="B98" s="184"/>
      <c r="C98" s="306"/>
      <c r="D98" s="307"/>
      <c r="E98" s="306"/>
      <c r="F98" s="307"/>
      <c r="G98" s="306"/>
      <c r="H98" s="308"/>
      <c r="I98" s="307"/>
      <c r="J98" s="184"/>
      <c r="O98" s="47"/>
      <c r="P98" s="48"/>
      <c r="Q98" s="47"/>
    </row>
    <row r="99" spans="2:17" ht="15" customHeight="1" x14ac:dyDescent="0.25">
      <c r="B99" s="184"/>
      <c r="C99" s="303"/>
      <c r="D99" s="304"/>
      <c r="E99" s="303"/>
      <c r="F99" s="304"/>
      <c r="G99" s="303"/>
      <c r="H99" s="305"/>
      <c r="I99" s="304"/>
      <c r="J99" s="184"/>
    </row>
    <row r="100" spans="2:17" ht="15" customHeight="1" x14ac:dyDescent="0.25">
      <c r="B100" s="184"/>
      <c r="C100" s="306"/>
      <c r="D100" s="307"/>
      <c r="E100" s="306"/>
      <c r="F100" s="307"/>
      <c r="G100" s="306"/>
      <c r="H100" s="308"/>
      <c r="I100" s="307"/>
      <c r="J100" s="184"/>
    </row>
    <row r="101" spans="2:17" x14ac:dyDescent="0.25">
      <c r="D101" s="49"/>
      <c r="J101" s="184"/>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C75:D75"/>
    <mergeCell ref="F75:G75"/>
    <mergeCell ref="C76:D76"/>
    <mergeCell ref="F76:G76"/>
    <mergeCell ref="C77:D77"/>
    <mergeCell ref="F77:G77"/>
    <mergeCell ref="B90:H90"/>
    <mergeCell ref="C92:D92"/>
    <mergeCell ref="E92:F92"/>
    <mergeCell ref="G92:I92"/>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4:B100 C93">
      <formula1>eval</formula1>
    </dataValidation>
    <dataValidation type="list" allowBlank="1" showInputMessage="1" showErrorMessage="1" sqref="B84:B87 C81:C83">
      <formula1>metdoc</formula1>
    </dataValidation>
    <dataValidation type="list" allowBlank="1" showInputMessage="1" showErrorMessage="1" sqref="B75:B77 C71: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10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0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0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0949"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10950"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10951" r:id="rId9" name="Check Box 7">
              <controlPr defaultSize="0" autoFill="0" autoLine="0" autoPict="0">
                <anchor moveWithCells="1">
                  <from>
                    <xdr:col>2</xdr:col>
                    <xdr:colOff>942975</xdr:colOff>
                    <xdr:row>12</xdr:row>
                    <xdr:rowOff>9525</xdr:rowOff>
                  </from>
                  <to>
                    <xdr:col>3</xdr:col>
                    <xdr:colOff>333375</xdr:colOff>
                    <xdr:row>13</xdr:row>
                    <xdr:rowOff>19050</xdr:rowOff>
                  </to>
                </anchor>
              </controlPr>
            </control>
          </mc:Choice>
        </mc:AlternateContent>
        <mc:AlternateContent xmlns:mc="http://schemas.openxmlformats.org/markup-compatibility/2006">
          <mc:Choice Requires="x14">
            <control shapeId="210952"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10953"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0954"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0955"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0956"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1">
    <pageSetUpPr fitToPage="1"/>
  </sheetPr>
  <dimension ref="A1:Q100"/>
  <sheetViews>
    <sheetView topLeftCell="A79" workbookViewId="0">
      <selection activeCell="C92" sqref="C92:C94"/>
    </sheetView>
  </sheetViews>
  <sheetFormatPr defaultColWidth="8.5703125" defaultRowHeight="15" x14ac:dyDescent="0.25"/>
  <cols>
    <col min="1" max="1" width="3" bestFit="1" customWidth="1"/>
    <col min="2" max="2" width="23.5703125" customWidth="1"/>
    <col min="3" max="3" width="14.42578125" customWidth="1"/>
    <col min="4" max="4" width="18.85546875" customWidth="1"/>
    <col min="5" max="5" width="16.5703125" customWidth="1"/>
    <col min="6" max="6" width="4.42578125" customWidth="1"/>
    <col min="7" max="7" width="21.42578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401</v>
      </c>
      <c r="D7" s="328"/>
      <c r="E7" s="328"/>
      <c r="F7" s="328"/>
      <c r="G7" s="328"/>
      <c r="H7" s="328"/>
      <c r="I7" s="328"/>
      <c r="J7" s="328"/>
      <c r="P7" s="5" t="s">
        <v>10</v>
      </c>
    </row>
    <row r="8" spans="1:16" ht="15.75" x14ac:dyDescent="0.25">
      <c r="B8" s="1" t="s">
        <v>11</v>
      </c>
      <c r="C8" s="328" t="s">
        <v>402</v>
      </c>
      <c r="D8" s="328"/>
      <c r="E8" s="328"/>
      <c r="F8" s="328"/>
      <c r="G8" s="328"/>
      <c r="H8" s="328"/>
      <c r="I8" s="328"/>
      <c r="J8" s="328"/>
      <c r="M8" s="9"/>
      <c r="N8" s="9"/>
      <c r="O8" s="9"/>
      <c r="P8" s="5" t="s">
        <v>12</v>
      </c>
    </row>
    <row r="9" spans="1:16" ht="15.75" x14ac:dyDescent="0.25">
      <c r="B9" s="1" t="s">
        <v>13</v>
      </c>
      <c r="C9" s="328" t="s">
        <v>403</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v>6</v>
      </c>
      <c r="G18" s="112" t="s">
        <v>27</v>
      </c>
      <c r="H18" s="24"/>
      <c r="J18" s="18"/>
      <c r="L18" s="21"/>
      <c r="M18" s="9"/>
      <c r="N18" s="22"/>
      <c r="O18" s="15"/>
      <c r="P18" s="9"/>
    </row>
    <row r="19" spans="1:16" x14ac:dyDescent="0.25">
      <c r="B19" s="156"/>
      <c r="C19" s="72"/>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404</v>
      </c>
      <c r="C26" s="300"/>
      <c r="D26" s="300"/>
      <c r="E26" s="300"/>
      <c r="F26" s="300"/>
      <c r="G26" s="300"/>
      <c r="H26" s="300"/>
      <c r="I26" s="300"/>
      <c r="J26" s="300"/>
      <c r="L26" s="36"/>
      <c r="N26" s="36"/>
    </row>
    <row r="27" spans="1:16" s="31" customFormat="1" x14ac:dyDescent="0.25">
      <c r="A27">
        <v>2</v>
      </c>
      <c r="B27" s="300" t="s">
        <v>369</v>
      </c>
      <c r="C27" s="300"/>
      <c r="D27" s="300"/>
      <c r="E27" s="300"/>
      <c r="F27" s="300"/>
      <c r="G27" s="300"/>
      <c r="H27" s="300"/>
      <c r="I27" s="300"/>
      <c r="J27" s="300"/>
      <c r="L27" s="36"/>
      <c r="N27" s="36"/>
    </row>
    <row r="28" spans="1:16" s="31" customFormat="1" x14ac:dyDescent="0.25">
      <c r="A28">
        <v>3</v>
      </c>
      <c r="B28" s="300" t="s">
        <v>334</v>
      </c>
      <c r="C28" s="300"/>
      <c r="D28" s="300"/>
      <c r="E28" s="300"/>
      <c r="F28" s="300"/>
      <c r="G28" s="300"/>
      <c r="H28" s="300"/>
      <c r="I28" s="300"/>
      <c r="J28" s="300"/>
      <c r="L28" s="36"/>
      <c r="N28" s="36"/>
    </row>
    <row r="29" spans="1:16" s="31" customFormat="1" x14ac:dyDescent="0.25">
      <c r="A29">
        <v>4</v>
      </c>
      <c r="B29" s="300" t="s">
        <v>111</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113.25" customHeight="1" x14ac:dyDescent="0.25">
      <c r="B38" s="352" t="s">
        <v>405</v>
      </c>
      <c r="C38" s="352"/>
      <c r="D38" s="352"/>
      <c r="E38" s="352"/>
      <c r="F38" s="352"/>
      <c r="G38" s="352"/>
      <c r="H38" s="352"/>
      <c r="I38" s="352"/>
      <c r="J38" s="352"/>
    </row>
    <row r="39" spans="1:14" x14ac:dyDescent="0.25">
      <c r="B39" s="38" t="s">
        <v>39</v>
      </c>
      <c r="C39" s="38"/>
      <c r="D39" s="38"/>
      <c r="E39" s="38"/>
      <c r="F39" s="38"/>
      <c r="G39" s="38"/>
      <c r="H39" s="38"/>
      <c r="I39" s="38"/>
      <c r="J39" s="38"/>
    </row>
    <row r="40" spans="1:14" ht="96" customHeight="1" x14ac:dyDescent="0.25">
      <c r="B40" s="352" t="s">
        <v>406</v>
      </c>
      <c r="C40" s="353"/>
      <c r="D40" s="353"/>
      <c r="E40" s="353"/>
      <c r="F40" s="353"/>
      <c r="G40" s="353"/>
      <c r="H40" s="353"/>
      <c r="I40" s="353"/>
      <c r="J40" s="353"/>
    </row>
    <row r="41" spans="1:14" x14ac:dyDescent="0.25">
      <c r="B41" s="38" t="s">
        <v>40</v>
      </c>
      <c r="C41" s="38"/>
      <c r="D41" s="38"/>
      <c r="E41" s="38"/>
      <c r="F41" s="38"/>
      <c r="G41" s="38"/>
      <c r="H41" s="38"/>
      <c r="I41" s="38"/>
      <c r="J41" s="38"/>
    </row>
    <row r="42" spans="1:14" ht="102.75" customHeight="1" x14ac:dyDescent="0.25">
      <c r="B42" s="352" t="s">
        <v>407</v>
      </c>
      <c r="C42" s="352"/>
      <c r="D42" s="352"/>
      <c r="E42" s="352"/>
      <c r="F42" s="352"/>
      <c r="G42" s="352"/>
      <c r="H42" s="352"/>
      <c r="I42" s="352"/>
      <c r="J42" s="352"/>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62</v>
      </c>
      <c r="C57" s="302"/>
      <c r="D57" s="302"/>
      <c r="E57" s="302"/>
      <c r="F57" s="302"/>
      <c r="G57" s="302"/>
      <c r="H57" s="302"/>
      <c r="I57" s="302"/>
      <c r="J57" s="302"/>
    </row>
    <row r="58" spans="1:10" x14ac:dyDescent="0.25">
      <c r="A58">
        <v>2</v>
      </c>
      <c r="B58" s="302" t="s">
        <v>63</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71.399999999999991</v>
      </c>
    </row>
    <row r="71" spans="1:11" ht="15" customHeight="1" x14ac:dyDescent="0.25">
      <c r="C71" s="174" t="s">
        <v>874</v>
      </c>
      <c r="D71" s="208"/>
      <c r="E71" s="45">
        <v>80</v>
      </c>
      <c r="F71" s="340">
        <v>0.5</v>
      </c>
      <c r="G71" s="341"/>
      <c r="H71" s="174"/>
      <c r="I71" s="175"/>
      <c r="J71" s="175"/>
      <c r="K71" s="175">
        <f t="shared" ref="K71:K78" si="0">E71*F71</f>
        <v>40</v>
      </c>
    </row>
    <row r="72" spans="1:11" ht="15" customHeight="1" x14ac:dyDescent="0.25">
      <c r="C72" s="174" t="s">
        <v>890</v>
      </c>
      <c r="D72" s="207"/>
      <c r="E72" s="46">
        <v>7</v>
      </c>
      <c r="F72" s="349">
        <v>0.2</v>
      </c>
      <c r="G72" s="350"/>
      <c r="H72" s="174"/>
      <c r="I72" s="175"/>
      <c r="J72" s="175"/>
      <c r="K72" s="175">
        <f t="shared" si="0"/>
        <v>1.4000000000000001</v>
      </c>
    </row>
    <row r="73" spans="1:11" ht="15" customHeight="1" x14ac:dyDescent="0.25">
      <c r="C73" s="174" t="s">
        <v>883</v>
      </c>
      <c r="D73" s="208"/>
      <c r="E73" s="45">
        <v>7</v>
      </c>
      <c r="F73" s="340">
        <v>0.8</v>
      </c>
      <c r="G73" s="341"/>
      <c r="H73" s="174"/>
      <c r="I73" s="175"/>
      <c r="J73" s="175"/>
      <c r="K73" s="175">
        <f t="shared" si="0"/>
        <v>5.6000000000000005</v>
      </c>
    </row>
    <row r="74" spans="1:11" ht="15" customHeight="1" x14ac:dyDescent="0.25">
      <c r="C74" s="174" t="s">
        <v>881</v>
      </c>
      <c r="D74" s="207"/>
      <c r="E74" s="46">
        <v>22</v>
      </c>
      <c r="F74" s="349">
        <v>0.8</v>
      </c>
      <c r="G74" s="350"/>
      <c r="H74" s="174"/>
      <c r="I74" s="175"/>
      <c r="J74" s="175"/>
      <c r="K74" s="175">
        <f t="shared" si="0"/>
        <v>17.600000000000001</v>
      </c>
    </row>
    <row r="75" spans="1:11" ht="15" customHeight="1" x14ac:dyDescent="0.25">
      <c r="C75" s="174" t="s">
        <v>877</v>
      </c>
      <c r="D75" s="208"/>
      <c r="E75" s="45">
        <v>34</v>
      </c>
      <c r="F75" s="340">
        <v>0.2</v>
      </c>
      <c r="G75" s="341"/>
      <c r="H75" s="174"/>
      <c r="I75" s="175"/>
      <c r="J75" s="175"/>
      <c r="K75" s="175">
        <f t="shared" si="0"/>
        <v>6.8000000000000007</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893</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8" spans="1:11" x14ac:dyDescent="0.25">
      <c r="A88" s="7"/>
      <c r="B88" s="34" t="s">
        <v>53</v>
      </c>
    </row>
    <row r="89" spans="1:11" ht="15" customHeight="1" x14ac:dyDescent="0.25">
      <c r="B89" s="314" t="s">
        <v>54</v>
      </c>
      <c r="C89" s="314"/>
      <c r="D89" s="314"/>
      <c r="E89" s="314"/>
      <c r="F89" s="314"/>
      <c r="G89" s="314"/>
      <c r="H89" s="314"/>
    </row>
    <row r="90" spans="1:11" ht="15" customHeight="1" x14ac:dyDescent="0.25">
      <c r="B90" s="53"/>
      <c r="C90" s="53"/>
      <c r="D90" s="53"/>
      <c r="E90" s="53"/>
      <c r="F90" s="53"/>
      <c r="G90" s="53"/>
      <c r="H90" s="53"/>
    </row>
    <row r="91" spans="1:11" ht="15" customHeight="1" x14ac:dyDescent="0.25">
      <c r="B91" s="53"/>
      <c r="C91" s="309" t="s">
        <v>55</v>
      </c>
      <c r="D91" s="310"/>
      <c r="E91" s="309" t="s">
        <v>56</v>
      </c>
      <c r="F91" s="310"/>
      <c r="G91" s="309" t="s">
        <v>57</v>
      </c>
      <c r="H91" s="311"/>
      <c r="I91" s="310"/>
      <c r="J91" s="53"/>
    </row>
    <row r="92" spans="1:11" ht="15" customHeight="1" x14ac:dyDescent="0.25">
      <c r="C92" s="199" t="s">
        <v>896</v>
      </c>
      <c r="D92" s="208"/>
      <c r="E92" s="303">
        <v>30</v>
      </c>
      <c r="F92" s="304"/>
      <c r="G92" s="303">
        <v>50</v>
      </c>
      <c r="H92" s="305"/>
      <c r="I92" s="304"/>
      <c r="J92" s="53"/>
    </row>
    <row r="93" spans="1:11" ht="15" customHeight="1" x14ac:dyDescent="0.25">
      <c r="C93" s="199" t="s">
        <v>902</v>
      </c>
      <c r="D93" s="207"/>
      <c r="E93" s="306">
        <v>25</v>
      </c>
      <c r="F93" s="307"/>
      <c r="G93" s="306">
        <v>50</v>
      </c>
      <c r="H93" s="308"/>
      <c r="I93" s="307"/>
      <c r="J93" s="53"/>
    </row>
    <row r="94" spans="1:11" ht="15" customHeight="1" x14ac:dyDescent="0.25">
      <c r="C94" s="199" t="s">
        <v>895</v>
      </c>
      <c r="D94" s="208"/>
      <c r="E94" s="303">
        <v>10</v>
      </c>
      <c r="F94" s="304"/>
      <c r="G94" s="303">
        <v>20</v>
      </c>
      <c r="H94" s="305"/>
      <c r="I94" s="304"/>
      <c r="J94" s="53"/>
    </row>
    <row r="95" spans="1:11" ht="15" customHeight="1" x14ac:dyDescent="0.25">
      <c r="B95" s="176"/>
      <c r="C95" s="408"/>
      <c r="D95" s="307"/>
      <c r="E95" s="306"/>
      <c r="F95" s="307"/>
      <c r="G95" s="306"/>
      <c r="H95" s="308"/>
      <c r="I95" s="307"/>
      <c r="J95" s="53"/>
    </row>
    <row r="96" spans="1:11" ht="15" customHeight="1" x14ac:dyDescent="0.25">
      <c r="B96" s="53"/>
      <c r="C96" s="303"/>
      <c r="D96" s="304"/>
      <c r="E96" s="303"/>
      <c r="F96" s="304"/>
      <c r="G96" s="303"/>
      <c r="H96" s="305"/>
      <c r="I96" s="304"/>
      <c r="J96" s="53"/>
    </row>
    <row r="97" spans="2:17" ht="15" customHeight="1" x14ac:dyDescent="0.25">
      <c r="B97" s="53"/>
      <c r="C97" s="306"/>
      <c r="D97" s="307"/>
      <c r="E97" s="306"/>
      <c r="F97" s="307"/>
      <c r="G97" s="306"/>
      <c r="H97" s="308"/>
      <c r="I97" s="307"/>
      <c r="J97" s="53"/>
      <c r="O97" s="47"/>
      <c r="P97" s="48"/>
      <c r="Q97" s="47"/>
    </row>
    <row r="98" spans="2:17" ht="15" customHeight="1" x14ac:dyDescent="0.25">
      <c r="B98" s="53"/>
      <c r="C98" s="303"/>
      <c r="D98" s="304"/>
      <c r="E98" s="303"/>
      <c r="F98" s="304"/>
      <c r="G98" s="303"/>
      <c r="H98" s="305"/>
      <c r="I98" s="304"/>
      <c r="J98" s="53"/>
    </row>
    <row r="99" spans="2:17" ht="15" customHeight="1" x14ac:dyDescent="0.25">
      <c r="B99" s="53"/>
      <c r="C99" s="306"/>
      <c r="D99" s="307"/>
      <c r="E99" s="306"/>
      <c r="F99" s="307"/>
      <c r="G99" s="306"/>
      <c r="H99" s="308"/>
      <c r="I99" s="307"/>
      <c r="J99" s="53"/>
    </row>
    <row r="100" spans="2:17" x14ac:dyDescent="0.25">
      <c r="D100" s="49"/>
    </row>
  </sheetData>
  <sheetProtection password="C6A8" sheet="1" objects="1" scenarios="1"/>
  <mergeCells count="69">
    <mergeCell ref="C96:D96"/>
    <mergeCell ref="E96:F96"/>
    <mergeCell ref="G96:I96"/>
    <mergeCell ref="C99:D99"/>
    <mergeCell ref="E99:F99"/>
    <mergeCell ref="G99:I99"/>
    <mergeCell ref="C97:D97"/>
    <mergeCell ref="E97:F97"/>
    <mergeCell ref="G97:I97"/>
    <mergeCell ref="C98:D98"/>
    <mergeCell ref="E98:F98"/>
    <mergeCell ref="G98:I98"/>
    <mergeCell ref="E93:F93"/>
    <mergeCell ref="G93:I93"/>
    <mergeCell ref="E94:F94"/>
    <mergeCell ref="G94:I94"/>
    <mergeCell ref="C95:D95"/>
    <mergeCell ref="E95:F95"/>
    <mergeCell ref="G95:I95"/>
    <mergeCell ref="C78:D78"/>
    <mergeCell ref="F78:G78"/>
    <mergeCell ref="E92:F92"/>
    <mergeCell ref="G92:I92"/>
    <mergeCell ref="B89:H89"/>
    <mergeCell ref="C91:D91"/>
    <mergeCell ref="E91:F91"/>
    <mergeCell ref="G91:I91"/>
    <mergeCell ref="F74:G74"/>
    <mergeCell ref="F75:G75"/>
    <mergeCell ref="C76:D76"/>
    <mergeCell ref="F76:G76"/>
    <mergeCell ref="C77:D77"/>
    <mergeCell ref="F77:G77"/>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82:C84">
      <formula1>metdoc</formula1>
    </dataValidation>
    <dataValidation type="list" allowBlank="1" showInputMessage="1" showErrorMessage="1" sqref="B95 C92: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3789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789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789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78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8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2">
    <pageSetUpPr fitToPage="1"/>
  </sheetPr>
  <dimension ref="A1:Q102"/>
  <sheetViews>
    <sheetView topLeftCell="A79" workbookViewId="0">
      <selection activeCell="C94" sqref="C94:C96"/>
    </sheetView>
  </sheetViews>
  <sheetFormatPr defaultColWidth="8.5703125" defaultRowHeight="15" x14ac:dyDescent="0.25"/>
  <cols>
    <col min="1" max="1" width="3" bestFit="1" customWidth="1"/>
    <col min="2" max="2" width="23.5703125" customWidth="1"/>
    <col min="3" max="3" width="14.42578125" customWidth="1"/>
    <col min="4" max="4" width="18.85546875" customWidth="1"/>
    <col min="5" max="5" width="16.5703125" customWidth="1"/>
    <col min="6" max="6" width="4.42578125" customWidth="1"/>
    <col min="7" max="7" width="21.42578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410</v>
      </c>
      <c r="D7" s="328"/>
      <c r="E7" s="328"/>
      <c r="F7" s="328"/>
      <c r="G7" s="328"/>
      <c r="H7" s="328"/>
      <c r="I7" s="328"/>
      <c r="J7" s="328"/>
      <c r="P7" s="5" t="s">
        <v>10</v>
      </c>
    </row>
    <row r="8" spans="1:16" ht="15.75" x14ac:dyDescent="0.25">
      <c r="B8" s="1" t="s">
        <v>11</v>
      </c>
      <c r="C8" s="328" t="s">
        <v>411</v>
      </c>
      <c r="D8" s="328"/>
      <c r="E8" s="328"/>
      <c r="F8" s="328"/>
      <c r="G8" s="328"/>
      <c r="H8" s="328"/>
      <c r="I8" s="328"/>
      <c r="J8" s="328"/>
      <c r="M8" s="9"/>
      <c r="N8" s="9"/>
      <c r="O8" s="9"/>
      <c r="P8" s="5" t="s">
        <v>12</v>
      </c>
    </row>
    <row r="9" spans="1:16" ht="15.75" x14ac:dyDescent="0.25">
      <c r="B9" s="1" t="s">
        <v>13</v>
      </c>
      <c r="C9" s="328" t="s">
        <v>412</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v>6</v>
      </c>
      <c r="G18" s="112" t="s">
        <v>27</v>
      </c>
      <c r="H18" s="24"/>
      <c r="J18" s="18"/>
      <c r="L18" s="21"/>
      <c r="M18" s="9"/>
      <c r="N18" s="22"/>
      <c r="O18" s="15"/>
      <c r="P18" s="9"/>
    </row>
    <row r="19" spans="1:16" x14ac:dyDescent="0.25">
      <c r="B19" s="156"/>
      <c r="C19" s="72"/>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413</v>
      </c>
      <c r="C26" s="300"/>
      <c r="D26" s="300"/>
      <c r="E26" s="300"/>
      <c r="F26" s="300"/>
      <c r="G26" s="300"/>
      <c r="H26" s="300"/>
      <c r="I26" s="300"/>
      <c r="J26" s="300"/>
      <c r="L26" s="36"/>
      <c r="N26" s="36"/>
    </row>
    <row r="27" spans="1:16" s="31" customFormat="1" x14ac:dyDescent="0.25">
      <c r="A27">
        <v>2</v>
      </c>
      <c r="B27" s="300" t="s">
        <v>414</v>
      </c>
      <c r="C27" s="300"/>
      <c r="D27" s="300"/>
      <c r="E27" s="300"/>
      <c r="F27" s="300"/>
      <c r="G27" s="300"/>
      <c r="H27" s="300"/>
      <c r="I27" s="300"/>
      <c r="J27" s="300"/>
      <c r="L27" s="36"/>
      <c r="N27" s="36"/>
    </row>
    <row r="28" spans="1:16" s="31" customFormat="1" x14ac:dyDescent="0.25">
      <c r="A28">
        <v>3</v>
      </c>
      <c r="B28" s="300" t="s">
        <v>114</v>
      </c>
      <c r="C28" s="300"/>
      <c r="D28" s="300"/>
      <c r="E28" s="300"/>
      <c r="F28" s="300"/>
      <c r="G28" s="300"/>
      <c r="H28" s="300"/>
      <c r="I28" s="300"/>
      <c r="J28" s="300"/>
      <c r="L28" s="36"/>
      <c r="N28" s="36"/>
    </row>
    <row r="29" spans="1:16" s="31" customFormat="1" x14ac:dyDescent="0.25">
      <c r="A29">
        <v>4</v>
      </c>
      <c r="B29" s="300" t="s">
        <v>415</v>
      </c>
      <c r="C29" s="300"/>
      <c r="D29" s="300"/>
      <c r="E29" s="300"/>
      <c r="F29" s="300"/>
      <c r="G29" s="300"/>
      <c r="H29" s="300"/>
      <c r="I29" s="300"/>
      <c r="J29" s="300"/>
      <c r="L29" s="36"/>
      <c r="N29" s="36"/>
    </row>
    <row r="30" spans="1:16" s="31" customFormat="1" x14ac:dyDescent="0.25">
      <c r="A30">
        <v>5</v>
      </c>
      <c r="B30" s="300" t="s">
        <v>416</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186" customHeight="1" x14ac:dyDescent="0.25">
      <c r="B38" s="319" t="s">
        <v>417</v>
      </c>
      <c r="C38" s="319"/>
      <c r="D38" s="319"/>
      <c r="E38" s="319"/>
      <c r="F38" s="319"/>
      <c r="G38" s="319"/>
      <c r="H38" s="319"/>
      <c r="I38" s="319"/>
      <c r="J38" s="319"/>
    </row>
    <row r="39" spans="1:14" x14ac:dyDescent="0.25">
      <c r="B39" s="38" t="s">
        <v>39</v>
      </c>
      <c r="C39" s="38"/>
      <c r="D39" s="38"/>
      <c r="E39" s="38"/>
      <c r="F39" s="38"/>
      <c r="G39" s="38"/>
      <c r="H39" s="38"/>
      <c r="I39" s="38"/>
      <c r="J39" s="38"/>
    </row>
    <row r="40" spans="1:14" ht="171" customHeight="1" x14ac:dyDescent="0.25">
      <c r="B40" s="319" t="s">
        <v>418</v>
      </c>
      <c r="C40" s="322"/>
      <c r="D40" s="322"/>
      <c r="E40" s="322"/>
      <c r="F40" s="322"/>
      <c r="G40" s="322"/>
      <c r="H40" s="322"/>
      <c r="I40" s="322"/>
      <c r="J40" s="322"/>
    </row>
    <row r="41" spans="1:14" x14ac:dyDescent="0.25">
      <c r="B41" s="38" t="s">
        <v>40</v>
      </c>
      <c r="C41" s="38"/>
      <c r="D41" s="38"/>
      <c r="E41" s="38"/>
      <c r="F41" s="38"/>
      <c r="G41" s="38"/>
      <c r="H41" s="38"/>
      <c r="I41" s="38"/>
      <c r="J41" s="38"/>
    </row>
    <row r="42" spans="1:14" ht="187.5" customHeight="1" x14ac:dyDescent="0.25">
      <c r="B42" s="319" t="s">
        <v>419</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39" t="s">
        <v>242</v>
      </c>
      <c r="C47" s="339"/>
      <c r="D47" s="339"/>
      <c r="E47" s="339"/>
      <c r="F47" s="339"/>
      <c r="G47" s="339"/>
      <c r="H47" s="339"/>
      <c r="I47" s="339"/>
      <c r="J47" s="339"/>
    </row>
    <row r="48" spans="1:14" x14ac:dyDescent="0.25">
      <c r="A48">
        <v>2</v>
      </c>
      <c r="B48" s="300" t="s">
        <v>108</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2" t="s">
        <v>338</v>
      </c>
      <c r="C57" s="302"/>
      <c r="D57" s="302"/>
      <c r="E57" s="302"/>
      <c r="F57" s="302"/>
      <c r="G57" s="302"/>
      <c r="H57" s="302"/>
      <c r="I57" s="302"/>
      <c r="J57" s="302"/>
    </row>
    <row r="58" spans="1:10" x14ac:dyDescent="0.25">
      <c r="A58">
        <v>2</v>
      </c>
      <c r="B58" s="302" t="s">
        <v>224</v>
      </c>
      <c r="C58" s="302"/>
      <c r="D58" s="302"/>
      <c r="E58" s="302"/>
      <c r="F58" s="302"/>
      <c r="G58" s="302"/>
      <c r="H58" s="302"/>
      <c r="I58" s="302"/>
      <c r="J58" s="302"/>
    </row>
    <row r="59" spans="1:10" x14ac:dyDescent="0.25">
      <c r="A59">
        <v>3</v>
      </c>
      <c r="B59" s="318"/>
      <c r="C59" s="318"/>
      <c r="D59" s="318"/>
      <c r="E59" s="318"/>
      <c r="F59" s="318"/>
      <c r="G59" s="318"/>
      <c r="H59" s="318"/>
      <c r="I59" s="318"/>
      <c r="J59" s="318"/>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71</v>
      </c>
    </row>
    <row r="71" spans="1:11" ht="15" customHeight="1" x14ac:dyDescent="0.25">
      <c r="C71" s="174" t="s">
        <v>874</v>
      </c>
      <c r="D71" s="208"/>
      <c r="E71" s="45">
        <v>35</v>
      </c>
      <c r="F71" s="340">
        <v>0.8</v>
      </c>
      <c r="G71" s="341"/>
      <c r="H71" s="174"/>
      <c r="I71" s="175"/>
      <c r="J71" s="175"/>
      <c r="K71" s="175">
        <f t="shared" ref="K71:K78" si="0">E71*F71</f>
        <v>28</v>
      </c>
    </row>
    <row r="72" spans="1:11" ht="15" customHeight="1" x14ac:dyDescent="0.25">
      <c r="C72" s="174" t="s">
        <v>881</v>
      </c>
      <c r="D72" s="207"/>
      <c r="E72" s="46">
        <v>40</v>
      </c>
      <c r="F72" s="349">
        <v>0.5</v>
      </c>
      <c r="G72" s="350"/>
      <c r="H72" s="174"/>
      <c r="I72" s="175"/>
      <c r="J72" s="175"/>
      <c r="K72" s="175">
        <f t="shared" si="0"/>
        <v>20</v>
      </c>
    </row>
    <row r="73" spans="1:11" ht="15" customHeight="1" x14ac:dyDescent="0.25">
      <c r="C73" s="174" t="s">
        <v>890</v>
      </c>
      <c r="D73" s="208"/>
      <c r="E73" s="45">
        <v>40</v>
      </c>
      <c r="F73" s="340">
        <v>0.2</v>
      </c>
      <c r="G73" s="341"/>
      <c r="H73" s="174"/>
      <c r="I73" s="175"/>
      <c r="J73" s="175"/>
      <c r="K73" s="175">
        <f t="shared" si="0"/>
        <v>8</v>
      </c>
    </row>
    <row r="74" spans="1:11" ht="15" customHeight="1" x14ac:dyDescent="0.25">
      <c r="C74" s="174" t="s">
        <v>877</v>
      </c>
      <c r="D74" s="207"/>
      <c r="E74" s="46">
        <v>25</v>
      </c>
      <c r="F74" s="349">
        <v>0.2</v>
      </c>
      <c r="G74" s="350"/>
      <c r="H74" s="174"/>
      <c r="I74" s="175"/>
      <c r="J74" s="175"/>
      <c r="K74" s="175">
        <f t="shared" si="0"/>
        <v>5</v>
      </c>
    </row>
    <row r="75" spans="1:11" ht="15" customHeight="1" x14ac:dyDescent="0.25">
      <c r="C75" s="174" t="s">
        <v>884</v>
      </c>
      <c r="D75" s="208"/>
      <c r="E75" s="45">
        <v>10</v>
      </c>
      <c r="F75" s="340">
        <v>1</v>
      </c>
      <c r="G75" s="341"/>
      <c r="H75" s="174"/>
      <c r="I75" s="175"/>
      <c r="J75" s="175"/>
      <c r="K75" s="175">
        <f t="shared" si="0"/>
        <v>10</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886</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893</v>
      </c>
      <c r="D84" s="178"/>
      <c r="E84" s="178"/>
      <c r="F84" s="178"/>
      <c r="G84" s="178"/>
      <c r="H84" s="178"/>
      <c r="I84" s="178"/>
      <c r="J84" s="178"/>
      <c r="K84" s="178"/>
    </row>
    <row r="85" spans="1:11" x14ac:dyDescent="0.25">
      <c r="C85" s="174" t="s">
        <v>897</v>
      </c>
      <c r="D85" s="178"/>
      <c r="E85" s="178"/>
      <c r="F85" s="178"/>
      <c r="G85" s="178"/>
      <c r="H85" s="178"/>
      <c r="I85" s="178"/>
      <c r="J85" s="178"/>
      <c r="K85" s="178"/>
    </row>
    <row r="86" spans="1:11" x14ac:dyDescent="0.25">
      <c r="C86" s="179"/>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7"/>
      <c r="B90" s="34" t="s">
        <v>53</v>
      </c>
    </row>
    <row r="91" spans="1:11" ht="15" customHeight="1" x14ac:dyDescent="0.25">
      <c r="B91" s="314" t="s">
        <v>54</v>
      </c>
      <c r="C91" s="314"/>
      <c r="D91" s="314"/>
      <c r="E91" s="314"/>
      <c r="F91" s="314"/>
      <c r="G91" s="314"/>
      <c r="H91" s="314"/>
    </row>
    <row r="92" spans="1:11" ht="15" customHeight="1" x14ac:dyDescent="0.25">
      <c r="B92" s="53"/>
      <c r="C92" s="53"/>
      <c r="D92" s="53"/>
      <c r="E92" s="53"/>
      <c r="F92" s="53"/>
      <c r="G92" s="53"/>
      <c r="H92" s="53"/>
    </row>
    <row r="93" spans="1:11" ht="15" customHeight="1" x14ac:dyDescent="0.25">
      <c r="B93" s="53"/>
      <c r="C93" s="309" t="s">
        <v>55</v>
      </c>
      <c r="D93" s="310"/>
      <c r="E93" s="309" t="s">
        <v>56</v>
      </c>
      <c r="F93" s="310"/>
      <c r="G93" s="309" t="s">
        <v>57</v>
      </c>
      <c r="H93" s="311"/>
      <c r="I93" s="310"/>
      <c r="J93" s="53"/>
    </row>
    <row r="94" spans="1:11" ht="15" customHeight="1" x14ac:dyDescent="0.25">
      <c r="C94" s="199" t="s">
        <v>902</v>
      </c>
      <c r="D94" s="208"/>
      <c r="E94" s="303">
        <v>50</v>
      </c>
      <c r="F94" s="304"/>
      <c r="G94" s="303">
        <v>70</v>
      </c>
      <c r="H94" s="305"/>
      <c r="I94" s="304"/>
      <c r="J94" s="53"/>
    </row>
    <row r="95" spans="1:11" ht="15" customHeight="1" x14ac:dyDescent="0.25">
      <c r="C95" s="199" t="s">
        <v>900</v>
      </c>
      <c r="D95" s="207"/>
      <c r="E95" s="306">
        <v>20</v>
      </c>
      <c r="F95" s="307"/>
      <c r="G95" s="306">
        <v>30</v>
      </c>
      <c r="H95" s="308"/>
      <c r="I95" s="307"/>
      <c r="J95" s="53"/>
    </row>
    <row r="96" spans="1:11" ht="15" customHeight="1" x14ac:dyDescent="0.25">
      <c r="C96" s="199" t="s">
        <v>901</v>
      </c>
      <c r="D96" s="208"/>
      <c r="E96" s="303">
        <v>5</v>
      </c>
      <c r="F96" s="304"/>
      <c r="G96" s="303">
        <v>10</v>
      </c>
      <c r="H96" s="305"/>
      <c r="I96" s="304"/>
      <c r="J96" s="53"/>
    </row>
    <row r="97" spans="2:17" ht="15" customHeight="1" x14ac:dyDescent="0.25">
      <c r="B97" s="53"/>
      <c r="C97" s="306"/>
      <c r="D97" s="307"/>
      <c r="E97" s="306"/>
      <c r="F97" s="307"/>
      <c r="G97" s="306"/>
      <c r="H97" s="308"/>
      <c r="I97" s="307"/>
      <c r="J97" s="53"/>
    </row>
    <row r="98" spans="2:17" ht="15" customHeight="1" x14ac:dyDescent="0.25">
      <c r="B98" s="53"/>
      <c r="C98" s="303"/>
      <c r="D98" s="304"/>
      <c r="E98" s="303"/>
      <c r="F98" s="304"/>
      <c r="G98" s="303"/>
      <c r="H98" s="305"/>
      <c r="I98" s="304"/>
      <c r="J98" s="53"/>
    </row>
    <row r="99" spans="2:17" ht="15" customHeight="1" x14ac:dyDescent="0.25">
      <c r="B99" s="53"/>
      <c r="C99" s="306"/>
      <c r="D99" s="307"/>
      <c r="E99" s="306"/>
      <c r="F99" s="307"/>
      <c r="G99" s="306"/>
      <c r="H99" s="308"/>
      <c r="I99" s="307"/>
      <c r="J99" s="53"/>
      <c r="O99" s="47"/>
      <c r="P99" s="48"/>
      <c r="Q99" s="47"/>
    </row>
    <row r="100" spans="2:17" ht="15" customHeight="1" x14ac:dyDescent="0.25">
      <c r="B100" s="53"/>
      <c r="C100" s="303"/>
      <c r="D100" s="304"/>
      <c r="E100" s="303"/>
      <c r="F100" s="304"/>
      <c r="G100" s="303"/>
      <c r="H100" s="305"/>
      <c r="I100" s="304"/>
      <c r="J100" s="53"/>
    </row>
    <row r="101" spans="2:17" ht="15" customHeight="1" x14ac:dyDescent="0.25">
      <c r="B101" s="53"/>
      <c r="C101" s="306"/>
      <c r="D101" s="307"/>
      <c r="E101" s="306"/>
      <c r="F101" s="307"/>
      <c r="G101" s="306"/>
      <c r="H101" s="308"/>
      <c r="I101" s="307"/>
      <c r="J101" s="53"/>
    </row>
    <row r="102" spans="2:17" x14ac:dyDescent="0.25">
      <c r="D102" s="49"/>
    </row>
  </sheetData>
  <sheetProtection password="C6A8" sheet="1" objects="1" scenarios="1"/>
  <mergeCells count="70">
    <mergeCell ref="C98:D98"/>
    <mergeCell ref="E98:F98"/>
    <mergeCell ref="G98:I98"/>
    <mergeCell ref="C101:D101"/>
    <mergeCell ref="E101:F101"/>
    <mergeCell ref="G101:I101"/>
    <mergeCell ref="C99:D99"/>
    <mergeCell ref="E99:F99"/>
    <mergeCell ref="G99:I99"/>
    <mergeCell ref="C100:D100"/>
    <mergeCell ref="E100:F100"/>
    <mergeCell ref="G100:I100"/>
    <mergeCell ref="E95:F95"/>
    <mergeCell ref="G95:I95"/>
    <mergeCell ref="E96:F96"/>
    <mergeCell ref="G96:I96"/>
    <mergeCell ref="C97:D97"/>
    <mergeCell ref="E97:F97"/>
    <mergeCell ref="G97:I97"/>
    <mergeCell ref="C77:D77"/>
    <mergeCell ref="F77:G77"/>
    <mergeCell ref="C78:D78"/>
    <mergeCell ref="F78:G78"/>
    <mergeCell ref="E94:F94"/>
    <mergeCell ref="G94:I94"/>
    <mergeCell ref="B91:H91"/>
    <mergeCell ref="C93:D93"/>
    <mergeCell ref="E93:F93"/>
    <mergeCell ref="G93:I93"/>
    <mergeCell ref="F73:G73"/>
    <mergeCell ref="F74:G74"/>
    <mergeCell ref="F75:G75"/>
    <mergeCell ref="C76:D76"/>
    <mergeCell ref="F76:G76"/>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82:C85">
      <formula1>metdoc</formula1>
    </dataValidation>
    <dataValidation type="list" allowBlank="1" showInputMessage="1" showErrorMessage="1" sqref="C94:C96">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5298"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5299"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5300"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53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3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pageSetUpPr fitToPage="1"/>
  </sheetPr>
  <dimension ref="A1:Q101"/>
  <sheetViews>
    <sheetView topLeftCell="A79" zoomScaleNormal="100" workbookViewId="0">
      <selection activeCell="C94" sqref="C94: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422</v>
      </c>
      <c r="D7" s="328"/>
      <c r="E7" s="328"/>
      <c r="F7" s="328"/>
      <c r="G7" s="328"/>
      <c r="H7" s="328"/>
      <c r="I7" s="328"/>
      <c r="J7" s="328"/>
      <c r="P7" s="5" t="s">
        <v>10</v>
      </c>
    </row>
    <row r="8" spans="1:16" ht="15.75" x14ac:dyDescent="0.25">
      <c r="B8" s="1" t="s">
        <v>11</v>
      </c>
      <c r="C8" s="328" t="s">
        <v>423</v>
      </c>
      <c r="D8" s="328"/>
      <c r="E8" s="328"/>
      <c r="F8" s="328"/>
      <c r="G8" s="328"/>
      <c r="H8" s="328"/>
      <c r="I8" s="328"/>
      <c r="J8" s="328"/>
      <c r="M8" s="9"/>
      <c r="N8" s="9"/>
      <c r="O8" s="9"/>
      <c r="P8" s="5" t="s">
        <v>12</v>
      </c>
    </row>
    <row r="9" spans="1:16" ht="15.75" x14ac:dyDescent="0.25">
      <c r="B9" s="1" t="s">
        <v>13</v>
      </c>
      <c r="C9" s="328" t="s">
        <v>831</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v>6</v>
      </c>
      <c r="G18" s="112" t="s">
        <v>27</v>
      </c>
      <c r="H18" s="24"/>
      <c r="J18" s="18"/>
      <c r="L18" s="21"/>
      <c r="M18" s="9"/>
      <c r="N18" s="22"/>
      <c r="O18" s="15"/>
      <c r="P18" s="9"/>
    </row>
    <row r="19" spans="1:16" x14ac:dyDescent="0.25">
      <c r="B19" s="156"/>
      <c r="C19" s="72"/>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237</v>
      </c>
      <c r="C26" s="300"/>
      <c r="D26" s="300"/>
      <c r="E26" s="300"/>
      <c r="F26" s="300"/>
      <c r="G26" s="300"/>
      <c r="H26" s="300"/>
      <c r="I26" s="300"/>
      <c r="J26" s="300"/>
      <c r="L26" s="36"/>
      <c r="N26" s="36"/>
    </row>
    <row r="27" spans="1:16" s="31" customFormat="1" x14ac:dyDescent="0.25">
      <c r="A27">
        <v>2</v>
      </c>
      <c r="B27" s="300" t="s">
        <v>370</v>
      </c>
      <c r="C27" s="300"/>
      <c r="D27" s="300"/>
      <c r="E27" s="300"/>
      <c r="F27" s="300"/>
      <c r="G27" s="300"/>
      <c r="H27" s="300"/>
      <c r="I27" s="300"/>
      <c r="J27" s="300"/>
      <c r="L27" s="36"/>
      <c r="N27" s="36"/>
    </row>
    <row r="28" spans="1:16" s="31" customFormat="1" x14ac:dyDescent="0.25">
      <c r="A28">
        <v>3</v>
      </c>
      <c r="B28" s="300" t="s">
        <v>288</v>
      </c>
      <c r="C28" s="300"/>
      <c r="D28" s="300"/>
      <c r="E28" s="300"/>
      <c r="F28" s="300"/>
      <c r="G28" s="300"/>
      <c r="H28" s="300"/>
      <c r="I28" s="300"/>
      <c r="J28" s="300"/>
      <c r="L28" s="36"/>
      <c r="N28" s="36"/>
    </row>
    <row r="29" spans="1:16" s="31" customFormat="1" x14ac:dyDescent="0.25">
      <c r="A29">
        <v>4</v>
      </c>
      <c r="B29" s="300" t="s">
        <v>416</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33.75" customHeight="1" x14ac:dyDescent="0.25">
      <c r="B38" s="319" t="s">
        <v>424</v>
      </c>
      <c r="C38" s="319"/>
      <c r="D38" s="319"/>
      <c r="E38" s="319"/>
      <c r="F38" s="319"/>
      <c r="G38" s="319"/>
      <c r="H38" s="319"/>
      <c r="I38" s="319"/>
      <c r="J38" s="319"/>
    </row>
    <row r="39" spans="1:14" x14ac:dyDescent="0.25">
      <c r="B39" s="38" t="s">
        <v>39</v>
      </c>
      <c r="C39" s="38"/>
      <c r="D39" s="38"/>
      <c r="E39" s="38"/>
      <c r="F39" s="38"/>
      <c r="G39" s="38"/>
      <c r="H39" s="38"/>
      <c r="I39" s="38"/>
      <c r="J39" s="38"/>
    </row>
    <row r="40" spans="1:14" ht="39.75" customHeight="1" x14ac:dyDescent="0.25">
      <c r="B40" s="319" t="s">
        <v>425</v>
      </c>
      <c r="C40" s="322"/>
      <c r="D40" s="322"/>
      <c r="E40" s="322"/>
      <c r="F40" s="322"/>
      <c r="G40" s="322"/>
      <c r="H40" s="322"/>
      <c r="I40" s="322"/>
      <c r="J40" s="322"/>
    </row>
    <row r="41" spans="1:14" x14ac:dyDescent="0.25">
      <c r="B41" s="38" t="s">
        <v>40</v>
      </c>
      <c r="C41" s="38"/>
      <c r="D41" s="38"/>
      <c r="E41" s="38"/>
      <c r="F41" s="38"/>
      <c r="G41" s="38"/>
      <c r="H41" s="38"/>
      <c r="I41" s="38"/>
      <c r="J41" s="38"/>
    </row>
    <row r="42" spans="1:14" ht="20.25" customHeight="1" x14ac:dyDescent="0.25">
      <c r="B42" s="319" t="s">
        <v>832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242</v>
      </c>
      <c r="C47" s="300"/>
      <c r="D47" s="300"/>
      <c r="E47" s="300"/>
      <c r="F47" s="300"/>
      <c r="G47" s="300"/>
      <c r="H47" s="300"/>
      <c r="I47" s="300"/>
      <c r="J47" s="300"/>
    </row>
    <row r="48" spans="1:14" x14ac:dyDescent="0.25">
      <c r="A48">
        <v>2</v>
      </c>
      <c r="B48" s="300" t="s">
        <v>108</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87</v>
      </c>
      <c r="C57" s="302"/>
      <c r="D57" s="302"/>
      <c r="E57" s="302"/>
      <c r="F57" s="302"/>
      <c r="G57" s="302"/>
      <c r="H57" s="302"/>
      <c r="I57" s="302"/>
      <c r="J57" s="302"/>
    </row>
    <row r="58" spans="1:10" x14ac:dyDescent="0.25">
      <c r="A58">
        <v>2</v>
      </c>
      <c r="B58" s="301" t="s">
        <v>224</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114</v>
      </c>
    </row>
    <row r="71" spans="1:11" ht="15" customHeight="1" x14ac:dyDescent="0.25">
      <c r="C71" s="174" t="s">
        <v>874</v>
      </c>
      <c r="D71" s="208"/>
      <c r="E71" s="45">
        <v>60</v>
      </c>
      <c r="F71" s="340">
        <v>0.7</v>
      </c>
      <c r="G71" s="341"/>
      <c r="H71" s="174"/>
      <c r="I71" s="175"/>
      <c r="J71" s="175"/>
      <c r="K71" s="175">
        <f t="shared" ref="K71:K78" si="0">E71*F71</f>
        <v>42</v>
      </c>
    </row>
    <row r="72" spans="1:11" ht="15" customHeight="1" x14ac:dyDescent="0.25">
      <c r="C72" s="174" t="s">
        <v>890</v>
      </c>
      <c r="D72" s="207"/>
      <c r="E72" s="46">
        <v>40</v>
      </c>
      <c r="F72" s="349">
        <v>0.8</v>
      </c>
      <c r="G72" s="350"/>
      <c r="H72" s="174"/>
      <c r="I72" s="175"/>
      <c r="J72" s="175"/>
      <c r="K72" s="175">
        <f t="shared" si="0"/>
        <v>32</v>
      </c>
    </row>
    <row r="73" spans="1:11" ht="15" customHeight="1" x14ac:dyDescent="0.25">
      <c r="C73" s="174" t="s">
        <v>877</v>
      </c>
      <c r="D73" s="208"/>
      <c r="E73" s="45">
        <v>20</v>
      </c>
      <c r="F73" s="340">
        <v>0.5</v>
      </c>
      <c r="G73" s="341"/>
      <c r="H73" s="174"/>
      <c r="I73" s="175"/>
      <c r="J73" s="175"/>
      <c r="K73" s="175">
        <f t="shared" si="0"/>
        <v>10</v>
      </c>
    </row>
    <row r="74" spans="1:11" ht="15" customHeight="1" x14ac:dyDescent="0.25">
      <c r="C74" s="174" t="s">
        <v>883</v>
      </c>
      <c r="D74" s="207"/>
      <c r="E74" s="46">
        <v>30</v>
      </c>
      <c r="F74" s="349">
        <v>1</v>
      </c>
      <c r="G74" s="350"/>
      <c r="H74" s="174"/>
      <c r="I74" s="175"/>
      <c r="J74" s="175"/>
      <c r="K74" s="175">
        <f t="shared" si="0"/>
        <v>30</v>
      </c>
    </row>
    <row r="75" spans="1:11" ht="15" customHeight="1" x14ac:dyDescent="0.25">
      <c r="B75" s="53"/>
      <c r="C75" s="303"/>
      <c r="D75" s="304"/>
      <c r="E75" s="45"/>
      <c r="F75" s="303"/>
      <c r="G75" s="304"/>
      <c r="H75" s="174"/>
      <c r="I75" s="175"/>
      <c r="J75" s="175"/>
      <c r="K75" s="175">
        <f t="shared" si="0"/>
        <v>0</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0" x14ac:dyDescent="0.25">
      <c r="B81" s="35" t="s">
        <v>52</v>
      </c>
    </row>
    <row r="82" spans="1:10" x14ac:dyDescent="0.25">
      <c r="C82" s="174" t="s">
        <v>891</v>
      </c>
      <c r="D82" s="178"/>
      <c r="E82" s="178"/>
      <c r="F82" s="178"/>
      <c r="G82" s="178"/>
      <c r="H82" s="178"/>
      <c r="I82" s="178"/>
      <c r="J82" s="178"/>
    </row>
    <row r="83" spans="1:10" x14ac:dyDescent="0.25">
      <c r="C83" s="174" t="s">
        <v>899</v>
      </c>
      <c r="D83" s="178"/>
      <c r="E83" s="178"/>
      <c r="F83" s="178"/>
      <c r="G83" s="178"/>
      <c r="H83" s="178"/>
      <c r="I83" s="178"/>
      <c r="J83" s="178"/>
    </row>
    <row r="84" spans="1:10" x14ac:dyDescent="0.25">
      <c r="C84" s="174" t="s">
        <v>897</v>
      </c>
      <c r="D84" s="178"/>
      <c r="E84" s="178"/>
      <c r="F84" s="178"/>
      <c r="G84" s="178"/>
      <c r="H84" s="178"/>
      <c r="I84" s="178"/>
      <c r="J84" s="178"/>
    </row>
    <row r="85" spans="1:10" x14ac:dyDescent="0.25">
      <c r="C85" s="174" t="s">
        <v>903</v>
      </c>
      <c r="D85" s="178"/>
      <c r="E85" s="178"/>
      <c r="F85" s="178"/>
      <c r="G85" s="178"/>
      <c r="H85" s="178"/>
      <c r="I85" s="178"/>
      <c r="J85" s="178"/>
    </row>
    <row r="86" spans="1:10" x14ac:dyDescent="0.25">
      <c r="C86" s="178"/>
      <c r="D86" s="178"/>
      <c r="E86" s="178"/>
      <c r="F86" s="178"/>
      <c r="G86" s="178"/>
      <c r="H86" s="178"/>
      <c r="I86" s="178"/>
      <c r="J86" s="178"/>
    </row>
    <row r="87" spans="1:10" x14ac:dyDescent="0.25">
      <c r="C87" s="178"/>
      <c r="D87" s="178"/>
      <c r="E87" s="178"/>
      <c r="F87" s="178"/>
      <c r="G87" s="178"/>
      <c r="H87" s="178"/>
      <c r="I87" s="178"/>
      <c r="J87" s="178"/>
    </row>
    <row r="88" spans="1:10" x14ac:dyDescent="0.25">
      <c r="C88" s="178"/>
      <c r="D88" s="178"/>
      <c r="E88" s="178"/>
      <c r="F88" s="178"/>
      <c r="G88" s="178"/>
      <c r="H88" s="178"/>
      <c r="I88" s="178"/>
      <c r="J88" s="178"/>
    </row>
    <row r="90" spans="1:10" x14ac:dyDescent="0.25">
      <c r="A90" s="7"/>
      <c r="B90" s="34" t="s">
        <v>53</v>
      </c>
    </row>
    <row r="91" spans="1:10" ht="15" customHeight="1" x14ac:dyDescent="0.25">
      <c r="B91" s="314" t="s">
        <v>54</v>
      </c>
      <c r="C91" s="314"/>
      <c r="D91" s="314"/>
      <c r="E91" s="314"/>
      <c r="F91" s="314"/>
      <c r="G91" s="314"/>
      <c r="H91" s="314"/>
    </row>
    <row r="92" spans="1:10" ht="15" customHeight="1" x14ac:dyDescent="0.25">
      <c r="B92" s="53"/>
      <c r="C92" s="53"/>
      <c r="D92" s="53"/>
      <c r="E92" s="53"/>
      <c r="F92" s="53"/>
      <c r="G92" s="53"/>
      <c r="H92" s="53"/>
    </row>
    <row r="93" spans="1:10" ht="15" customHeight="1" x14ac:dyDescent="0.25">
      <c r="B93" s="53"/>
      <c r="C93" s="309" t="s">
        <v>55</v>
      </c>
      <c r="D93" s="310"/>
      <c r="E93" s="309" t="s">
        <v>56</v>
      </c>
      <c r="F93" s="310"/>
      <c r="G93" s="309" t="s">
        <v>57</v>
      </c>
      <c r="H93" s="311"/>
      <c r="I93" s="310"/>
      <c r="J93" s="53"/>
    </row>
    <row r="94" spans="1:10" ht="15" customHeight="1" x14ac:dyDescent="0.25">
      <c r="C94" s="199" t="s">
        <v>896</v>
      </c>
      <c r="D94" s="208"/>
      <c r="E94" s="312">
        <v>0.7</v>
      </c>
      <c r="F94" s="304"/>
      <c r="G94" s="312">
        <v>0.9</v>
      </c>
      <c r="H94" s="305"/>
      <c r="I94" s="304"/>
      <c r="J94" s="53"/>
    </row>
    <row r="95" spans="1:10" ht="15" customHeight="1" x14ac:dyDescent="0.25">
      <c r="C95" s="199" t="s">
        <v>895</v>
      </c>
      <c r="D95" s="208"/>
      <c r="E95" s="312">
        <v>0.1</v>
      </c>
      <c r="F95" s="304"/>
      <c r="G95" s="312">
        <v>0.2</v>
      </c>
      <c r="H95" s="305"/>
      <c r="I95" s="304"/>
      <c r="J95" s="53"/>
    </row>
    <row r="96" spans="1:10" ht="15" customHeight="1" x14ac:dyDescent="0.25">
      <c r="B96" s="53"/>
      <c r="C96" s="306"/>
      <c r="D96" s="307"/>
      <c r="E96" s="306"/>
      <c r="F96" s="307"/>
      <c r="G96" s="306"/>
      <c r="H96" s="308"/>
      <c r="I96" s="307"/>
      <c r="J96" s="53"/>
    </row>
    <row r="97" spans="2:17" ht="15" customHeight="1" x14ac:dyDescent="0.25">
      <c r="B97" s="53"/>
      <c r="C97" s="303"/>
      <c r="D97" s="304"/>
      <c r="E97" s="303"/>
      <c r="F97" s="304"/>
      <c r="G97" s="303"/>
      <c r="H97" s="305"/>
      <c r="I97" s="304"/>
      <c r="J97" s="53"/>
    </row>
    <row r="98" spans="2:17" ht="15" customHeight="1" x14ac:dyDescent="0.25">
      <c r="B98" s="53"/>
      <c r="C98" s="306"/>
      <c r="D98" s="307"/>
      <c r="E98" s="306"/>
      <c r="F98" s="307"/>
      <c r="G98" s="306"/>
      <c r="H98" s="308"/>
      <c r="I98" s="307"/>
      <c r="J98" s="53"/>
      <c r="O98" s="47"/>
      <c r="P98" s="48"/>
      <c r="Q98" s="47"/>
    </row>
    <row r="99" spans="2:17" ht="15" customHeight="1" x14ac:dyDescent="0.25">
      <c r="B99" s="53"/>
      <c r="C99" s="303"/>
      <c r="D99" s="304"/>
      <c r="E99" s="303"/>
      <c r="F99" s="304"/>
      <c r="G99" s="303"/>
      <c r="H99" s="305"/>
      <c r="I99" s="304"/>
      <c r="J99" s="53"/>
    </row>
    <row r="100" spans="2:17" ht="15" customHeight="1" x14ac:dyDescent="0.25">
      <c r="B100" s="53"/>
      <c r="C100" s="306"/>
      <c r="D100" s="307"/>
      <c r="E100" s="306"/>
      <c r="F100" s="307"/>
      <c r="G100" s="306"/>
      <c r="H100" s="308"/>
      <c r="I100" s="307"/>
      <c r="J100" s="53"/>
    </row>
    <row r="101" spans="2:17" x14ac:dyDescent="0.25">
      <c r="D101" s="49"/>
    </row>
  </sheetData>
  <sheetProtection password="C6A8" sheet="1" objects="1" scenarios="1"/>
  <mergeCells count="68">
    <mergeCell ref="C97:D97"/>
    <mergeCell ref="E97:F97"/>
    <mergeCell ref="G97:I97"/>
    <mergeCell ref="C100:D100"/>
    <mergeCell ref="E100:F100"/>
    <mergeCell ref="G100:I100"/>
    <mergeCell ref="C98:D98"/>
    <mergeCell ref="E98:F98"/>
    <mergeCell ref="G98:I98"/>
    <mergeCell ref="C99:D99"/>
    <mergeCell ref="E99:F99"/>
    <mergeCell ref="G99:I99"/>
    <mergeCell ref="E95:F95"/>
    <mergeCell ref="G95:I95"/>
    <mergeCell ref="C96:D96"/>
    <mergeCell ref="E96:F96"/>
    <mergeCell ref="G96:I96"/>
    <mergeCell ref="C77:D77"/>
    <mergeCell ref="F77:G77"/>
    <mergeCell ref="C78:D78"/>
    <mergeCell ref="F78:G78"/>
    <mergeCell ref="E94:F94"/>
    <mergeCell ref="G94:I94"/>
    <mergeCell ref="B91:H91"/>
    <mergeCell ref="C93:D93"/>
    <mergeCell ref="E93:F93"/>
    <mergeCell ref="G93:I93"/>
    <mergeCell ref="F74:G74"/>
    <mergeCell ref="C75:D75"/>
    <mergeCell ref="F75:G75"/>
    <mergeCell ref="C76:D76"/>
    <mergeCell ref="F76:G76"/>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82:C85">
      <formula1>metdoc</formula1>
    </dataValidation>
    <dataValidation type="list" allowBlank="1" showInputMessage="1" showErrorMessage="1" sqref="C94:C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56322"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56322" r:id="rId4" name="CheckBox2"/>
      </mc:Fallback>
    </mc:AlternateContent>
    <mc:AlternateContent xmlns:mc="http://schemas.openxmlformats.org/markup-compatibility/2006">
      <mc:Choice Requires="x14">
        <control shapeId="56321"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56321" r:id="rId6" name="CheckBox1"/>
      </mc:Fallback>
    </mc:AlternateContent>
    <mc:AlternateContent xmlns:mc="http://schemas.openxmlformats.org/markup-compatibility/2006">
      <mc:Choice Requires="x14">
        <control shapeId="56323"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56324"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325"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326"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327"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56328"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56329"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56330"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56331"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56332"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56333"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56334"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pageSetUpPr fitToPage="1"/>
  </sheetPr>
  <dimension ref="A1:Q101"/>
  <sheetViews>
    <sheetView topLeftCell="A76" zoomScaleNormal="100" workbookViewId="0">
      <selection activeCell="D102" sqref="D102"/>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426</v>
      </c>
      <c r="D7" s="328"/>
      <c r="E7" s="328"/>
      <c r="F7" s="328"/>
      <c r="G7" s="328"/>
      <c r="H7" s="328"/>
      <c r="I7" s="328"/>
      <c r="J7" s="328"/>
      <c r="P7" s="5" t="s">
        <v>10</v>
      </c>
    </row>
    <row r="8" spans="1:16" ht="15.75" x14ac:dyDescent="0.25">
      <c r="B8" s="1" t="s">
        <v>11</v>
      </c>
      <c r="C8" s="328" t="s">
        <v>427</v>
      </c>
      <c r="D8" s="328"/>
      <c r="E8" s="328"/>
      <c r="F8" s="328"/>
      <c r="G8" s="328"/>
      <c r="H8" s="328"/>
      <c r="I8" s="328"/>
      <c r="J8" s="328"/>
      <c r="M8" s="9"/>
      <c r="N8" s="9"/>
      <c r="O8" s="9"/>
      <c r="P8" s="5" t="s">
        <v>12</v>
      </c>
    </row>
    <row r="9" spans="1:16" ht="15.75" x14ac:dyDescent="0.25">
      <c r="B9" s="1" t="s">
        <v>13</v>
      </c>
      <c r="C9" s="328" t="s">
        <v>833</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c r="G18" s="112" t="s">
        <v>27</v>
      </c>
      <c r="H18" s="24"/>
      <c r="J18" s="18"/>
      <c r="L18" s="21"/>
      <c r="M18" s="9"/>
      <c r="N18" s="22"/>
      <c r="O18" s="15"/>
      <c r="P18" s="9"/>
    </row>
    <row r="19" spans="1:16" x14ac:dyDescent="0.25">
      <c r="B19" s="156"/>
      <c r="C19" s="72"/>
      <c r="D19" s="26" t="s">
        <v>28</v>
      </c>
      <c r="E19" s="27">
        <v>6</v>
      </c>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382</v>
      </c>
      <c r="C26" s="300"/>
      <c r="D26" s="300"/>
      <c r="E26" s="300"/>
      <c r="F26" s="300"/>
      <c r="G26" s="300"/>
      <c r="H26" s="300"/>
      <c r="I26" s="300"/>
      <c r="J26" s="300"/>
      <c r="L26" s="36"/>
      <c r="N26" s="36"/>
    </row>
    <row r="27" spans="1:16" s="31" customFormat="1" x14ac:dyDescent="0.25">
      <c r="A27">
        <v>2</v>
      </c>
      <c r="B27" s="300" t="s">
        <v>428</v>
      </c>
      <c r="C27" s="300"/>
      <c r="D27" s="300"/>
      <c r="E27" s="300"/>
      <c r="F27" s="300"/>
      <c r="G27" s="300"/>
      <c r="H27" s="300"/>
      <c r="I27" s="300"/>
      <c r="J27" s="300"/>
      <c r="L27" s="36"/>
      <c r="N27" s="36"/>
    </row>
    <row r="28" spans="1:16" s="31" customFormat="1" x14ac:dyDescent="0.25">
      <c r="A28">
        <v>3</v>
      </c>
      <c r="B28" s="300" t="s">
        <v>429</v>
      </c>
      <c r="C28" s="300"/>
      <c r="D28" s="300"/>
      <c r="E28" s="300"/>
      <c r="F28" s="300"/>
      <c r="G28" s="300"/>
      <c r="H28" s="300"/>
      <c r="I28" s="300"/>
      <c r="J28" s="300"/>
      <c r="L28" s="36"/>
      <c r="N28" s="36"/>
    </row>
    <row r="29" spans="1:16" s="31" customFormat="1" x14ac:dyDescent="0.25">
      <c r="A29">
        <v>4</v>
      </c>
      <c r="B29" s="300" t="s">
        <v>91</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2.25" customHeight="1" x14ac:dyDescent="0.25">
      <c r="B38" s="352" t="s">
        <v>430</v>
      </c>
      <c r="C38" s="352"/>
      <c r="D38" s="352"/>
      <c r="E38" s="352"/>
      <c r="F38" s="352"/>
      <c r="G38" s="352"/>
      <c r="H38" s="352"/>
      <c r="I38" s="352"/>
      <c r="J38" s="352"/>
    </row>
    <row r="39" spans="1:14" x14ac:dyDescent="0.25">
      <c r="B39" s="38" t="s">
        <v>39</v>
      </c>
      <c r="C39" s="38"/>
      <c r="D39" s="38"/>
      <c r="E39" s="38"/>
      <c r="F39" s="38"/>
      <c r="G39" s="38"/>
      <c r="H39" s="38"/>
      <c r="I39" s="38"/>
      <c r="J39" s="38"/>
    </row>
    <row r="40" spans="1:14" ht="53.25" customHeight="1" x14ac:dyDescent="0.25">
      <c r="B40" s="352" t="s">
        <v>431</v>
      </c>
      <c r="C40" s="353"/>
      <c r="D40" s="353"/>
      <c r="E40" s="353"/>
      <c r="F40" s="353"/>
      <c r="G40" s="353"/>
      <c r="H40" s="353"/>
      <c r="I40" s="353"/>
      <c r="J40" s="353"/>
    </row>
    <row r="41" spans="1:14" x14ac:dyDescent="0.25">
      <c r="B41" s="38" t="s">
        <v>40</v>
      </c>
      <c r="C41" s="38"/>
      <c r="D41" s="38"/>
      <c r="E41" s="38"/>
      <c r="F41" s="38"/>
      <c r="G41" s="38"/>
      <c r="H41" s="38"/>
      <c r="I41" s="38"/>
      <c r="J41" s="38"/>
    </row>
    <row r="42" spans="1:14" ht="36.75" customHeight="1" x14ac:dyDescent="0.25">
      <c r="B42" s="319" t="s">
        <v>834</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61</v>
      </c>
      <c r="C47" s="300"/>
      <c r="D47" s="300"/>
      <c r="E47" s="300"/>
      <c r="F47" s="300"/>
      <c r="G47" s="300"/>
      <c r="H47" s="300"/>
      <c r="I47" s="300"/>
      <c r="J47" s="300"/>
    </row>
    <row r="48" spans="1:14" ht="14.45" customHeight="1" x14ac:dyDescent="0.25">
      <c r="A48">
        <v>2</v>
      </c>
      <c r="B48" s="302" t="s">
        <v>292</v>
      </c>
      <c r="C48" s="302"/>
      <c r="D48" s="302"/>
      <c r="E48" s="302"/>
      <c r="F48" s="302"/>
      <c r="G48" s="302"/>
      <c r="H48" s="302"/>
      <c r="I48" s="302"/>
      <c r="J48" s="302"/>
    </row>
    <row r="49" spans="1:10" x14ac:dyDescent="0.25">
      <c r="A49">
        <v>3</v>
      </c>
      <c r="B49" s="302"/>
      <c r="C49" s="302"/>
      <c r="D49" s="302"/>
      <c r="E49" s="302"/>
      <c r="F49" s="302"/>
      <c r="G49" s="302"/>
      <c r="H49" s="302"/>
      <c r="I49" s="302"/>
      <c r="J49" s="302"/>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262</v>
      </c>
      <c r="C57" s="302"/>
      <c r="D57" s="302"/>
      <c r="E57" s="302"/>
      <c r="F57" s="302"/>
      <c r="G57" s="302"/>
      <c r="H57" s="302"/>
      <c r="I57" s="302"/>
      <c r="J57" s="302"/>
    </row>
    <row r="58" spans="1:10" x14ac:dyDescent="0.25">
      <c r="A58">
        <v>2</v>
      </c>
      <c r="B58" s="301" t="s">
        <v>282</v>
      </c>
      <c r="C58" s="302"/>
      <c r="D58" s="302"/>
      <c r="E58" s="302"/>
      <c r="F58" s="302"/>
      <c r="G58" s="302"/>
      <c r="H58" s="302"/>
      <c r="I58" s="302"/>
      <c r="J58" s="302"/>
    </row>
    <row r="59" spans="1:10" ht="14.45" customHeight="1" x14ac:dyDescent="0.25">
      <c r="A59">
        <v>3</v>
      </c>
      <c r="B59" s="301"/>
      <c r="C59" s="302"/>
      <c r="D59" s="302"/>
      <c r="E59" s="302"/>
      <c r="F59" s="302"/>
      <c r="G59" s="302"/>
      <c r="H59" s="302"/>
      <c r="I59" s="302"/>
      <c r="J59" s="302"/>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108</v>
      </c>
    </row>
    <row r="71" spans="1:11" ht="15" customHeight="1" x14ac:dyDescent="0.25">
      <c r="C71" s="174" t="s">
        <v>874</v>
      </c>
      <c r="D71" s="212"/>
      <c r="E71" s="45">
        <v>80</v>
      </c>
      <c r="F71" s="340">
        <v>0.8</v>
      </c>
      <c r="G71" s="341"/>
      <c r="H71" s="174"/>
      <c r="I71" s="175"/>
      <c r="J71" s="175"/>
      <c r="K71" s="175">
        <f t="shared" ref="K71:K78" si="0">E71*F71</f>
        <v>64</v>
      </c>
    </row>
    <row r="72" spans="1:11" ht="15" customHeight="1" x14ac:dyDescent="0.25">
      <c r="C72" s="174" t="s">
        <v>876</v>
      </c>
      <c r="D72" s="213"/>
      <c r="E72" s="46">
        <v>20</v>
      </c>
      <c r="F72" s="349">
        <v>0.5</v>
      </c>
      <c r="G72" s="350"/>
      <c r="H72" s="174"/>
      <c r="I72" s="175"/>
      <c r="J72" s="175"/>
      <c r="K72" s="175">
        <f t="shared" si="0"/>
        <v>10</v>
      </c>
    </row>
    <row r="73" spans="1:11" ht="15" customHeight="1" x14ac:dyDescent="0.25">
      <c r="C73" s="174" t="s">
        <v>879</v>
      </c>
      <c r="D73" s="214"/>
      <c r="E73" s="45">
        <v>20</v>
      </c>
      <c r="F73" s="340">
        <v>0.8</v>
      </c>
      <c r="G73" s="341"/>
      <c r="H73" s="174"/>
      <c r="I73" s="175"/>
      <c r="J73" s="175"/>
      <c r="K73" s="175">
        <f t="shared" si="0"/>
        <v>16</v>
      </c>
    </row>
    <row r="74" spans="1:11" ht="15" customHeight="1" x14ac:dyDescent="0.25">
      <c r="C74" s="174" t="s">
        <v>883</v>
      </c>
      <c r="D74" s="215"/>
      <c r="E74" s="46">
        <v>10</v>
      </c>
      <c r="F74" s="349">
        <v>1</v>
      </c>
      <c r="G74" s="350"/>
      <c r="H74" s="174"/>
      <c r="I74" s="175"/>
      <c r="J74" s="175"/>
      <c r="K74" s="175">
        <f t="shared" si="0"/>
        <v>10</v>
      </c>
    </row>
    <row r="75" spans="1:11" ht="15" customHeight="1" x14ac:dyDescent="0.25">
      <c r="C75" s="198" t="s">
        <v>877</v>
      </c>
      <c r="D75" s="208"/>
      <c r="E75" s="45">
        <v>20</v>
      </c>
      <c r="F75" s="340">
        <v>0.4</v>
      </c>
      <c r="G75" s="341"/>
      <c r="H75" s="174"/>
      <c r="I75" s="175"/>
      <c r="J75" s="175"/>
      <c r="K75" s="175">
        <f t="shared" si="0"/>
        <v>8</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886</v>
      </c>
      <c r="D83" s="178"/>
      <c r="E83" s="178"/>
      <c r="F83" s="178"/>
      <c r="G83" s="178"/>
      <c r="H83" s="178"/>
      <c r="I83" s="178"/>
      <c r="J83" s="178"/>
      <c r="K83" s="178"/>
    </row>
    <row r="84" spans="1:11" x14ac:dyDescent="0.25">
      <c r="C84" s="174" t="s">
        <v>899</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3"/>
      <c r="C91" s="53"/>
      <c r="D91" s="53"/>
      <c r="E91" s="53"/>
      <c r="F91" s="53"/>
      <c r="G91" s="53"/>
      <c r="H91" s="53"/>
    </row>
    <row r="92" spans="1:11" ht="15" customHeight="1" x14ac:dyDescent="0.25">
      <c r="B92" s="53"/>
      <c r="C92" s="309" t="s">
        <v>55</v>
      </c>
      <c r="D92" s="310"/>
      <c r="E92" s="309" t="s">
        <v>56</v>
      </c>
      <c r="F92" s="310"/>
      <c r="G92" s="309" t="s">
        <v>57</v>
      </c>
      <c r="H92" s="311"/>
      <c r="I92" s="310"/>
      <c r="J92" s="53"/>
    </row>
    <row r="93" spans="1:11" ht="15" customHeight="1" x14ac:dyDescent="0.25">
      <c r="C93" s="199" t="s">
        <v>902</v>
      </c>
      <c r="D93" s="208"/>
      <c r="E93" s="312">
        <v>0.3</v>
      </c>
      <c r="F93" s="304"/>
      <c r="G93" s="312">
        <v>0.4</v>
      </c>
      <c r="H93" s="305"/>
      <c r="I93" s="304"/>
      <c r="J93" s="53"/>
    </row>
    <row r="94" spans="1:11" ht="15" customHeight="1" x14ac:dyDescent="0.25">
      <c r="C94" s="199" t="s">
        <v>896</v>
      </c>
      <c r="D94" s="207"/>
      <c r="E94" s="313">
        <v>0.6</v>
      </c>
      <c r="F94" s="307"/>
      <c r="G94" s="313">
        <v>0.8</v>
      </c>
      <c r="H94" s="308"/>
      <c r="I94" s="307"/>
      <c r="J94" s="53"/>
    </row>
    <row r="95" spans="1:11" ht="15" customHeight="1" x14ac:dyDescent="0.25">
      <c r="B95" s="176"/>
      <c r="C95" s="445"/>
      <c r="D95" s="304"/>
      <c r="E95" s="312"/>
      <c r="F95" s="304"/>
      <c r="G95" s="312"/>
      <c r="H95" s="305"/>
      <c r="I95" s="304"/>
      <c r="J95" s="53"/>
    </row>
    <row r="96" spans="1:11" ht="15" customHeight="1" x14ac:dyDescent="0.25">
      <c r="B96" s="53"/>
      <c r="C96" s="306"/>
      <c r="D96" s="307"/>
      <c r="E96" s="306"/>
      <c r="F96" s="307"/>
      <c r="G96" s="306"/>
      <c r="H96" s="308"/>
      <c r="I96" s="307"/>
      <c r="J96" s="53"/>
    </row>
    <row r="97" spans="2:17" ht="15" customHeight="1" x14ac:dyDescent="0.25">
      <c r="B97" s="53"/>
      <c r="C97" s="303"/>
      <c r="D97" s="304"/>
      <c r="E97" s="303"/>
      <c r="F97" s="304"/>
      <c r="G97" s="303"/>
      <c r="H97" s="305"/>
      <c r="I97" s="304"/>
      <c r="J97" s="53"/>
    </row>
    <row r="98" spans="2:17" ht="15" customHeight="1" x14ac:dyDescent="0.25">
      <c r="B98" s="53"/>
      <c r="C98" s="306"/>
      <c r="D98" s="307"/>
      <c r="E98" s="306"/>
      <c r="F98" s="307"/>
      <c r="G98" s="306"/>
      <c r="H98" s="308"/>
      <c r="I98" s="307"/>
      <c r="J98" s="53"/>
      <c r="O98" s="47"/>
      <c r="P98" s="48"/>
      <c r="Q98" s="47"/>
    </row>
    <row r="99" spans="2:17" ht="15" customHeight="1" x14ac:dyDescent="0.25">
      <c r="B99" s="53"/>
      <c r="C99" s="303"/>
      <c r="D99" s="304"/>
      <c r="E99" s="303"/>
      <c r="F99" s="304"/>
      <c r="G99" s="303"/>
      <c r="H99" s="305"/>
      <c r="I99" s="304"/>
      <c r="J99" s="53"/>
    </row>
    <row r="100" spans="2:17" ht="15" customHeight="1" x14ac:dyDescent="0.25">
      <c r="B100" s="53"/>
      <c r="C100" s="306"/>
      <c r="D100" s="307"/>
      <c r="E100" s="306"/>
      <c r="F100" s="307"/>
      <c r="G100" s="306"/>
      <c r="H100" s="308"/>
      <c r="I100" s="307"/>
      <c r="J100" s="53"/>
    </row>
    <row r="101" spans="2:17" x14ac:dyDescent="0.25">
      <c r="D101" s="49"/>
    </row>
  </sheetData>
  <sheetProtection password="C6A8" sheet="1" objects="1" scenarios="1"/>
  <mergeCells count="71">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E94:F94"/>
    <mergeCell ref="G94:I94"/>
    <mergeCell ref="C95:D95"/>
    <mergeCell ref="E95:F95"/>
    <mergeCell ref="G95:I95"/>
    <mergeCell ref="C77:D77"/>
    <mergeCell ref="F77:G77"/>
    <mergeCell ref="C78:D78"/>
    <mergeCell ref="F78:G78"/>
    <mergeCell ref="E93:F93"/>
    <mergeCell ref="G93:I93"/>
    <mergeCell ref="B90:H90"/>
    <mergeCell ref="C92:D92"/>
    <mergeCell ref="E92:F92"/>
    <mergeCell ref="G92:I92"/>
    <mergeCell ref="F73:G73"/>
    <mergeCell ref="F74:G74"/>
    <mergeCell ref="F75:G75"/>
    <mergeCell ref="C76:D76"/>
    <mergeCell ref="F76:G76"/>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82:C84">
      <formula1>metdoc</formula1>
    </dataValidation>
    <dataValidation type="list" allowBlank="1" showInputMessage="1" showErrorMessage="1" sqref="B95 C93: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57346"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57346" r:id="rId4" name="CheckBox2"/>
      </mc:Fallback>
    </mc:AlternateContent>
    <mc:AlternateContent xmlns:mc="http://schemas.openxmlformats.org/markup-compatibility/2006">
      <mc:Choice Requires="x14">
        <control shapeId="57345"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57345" r:id="rId6" name="CheckBox1"/>
      </mc:Fallback>
    </mc:AlternateContent>
    <mc:AlternateContent xmlns:mc="http://schemas.openxmlformats.org/markup-compatibility/2006">
      <mc:Choice Requires="x14">
        <control shapeId="57347"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57348"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349"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350"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351"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57352"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57353"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57354"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57355"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57356"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57357"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57358"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3">
    <pageSetUpPr fitToPage="1"/>
  </sheetPr>
  <dimension ref="A1:Q102"/>
  <sheetViews>
    <sheetView topLeftCell="A70" zoomScaleNormal="100" workbookViewId="0">
      <selection activeCell="C94" sqref="C94: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402" t="s">
        <v>0</v>
      </c>
      <c r="B1" s="402"/>
      <c r="C1" s="402"/>
      <c r="D1" s="402"/>
      <c r="E1" s="402"/>
      <c r="F1" s="402"/>
      <c r="G1" s="402"/>
      <c r="H1" s="402"/>
      <c r="I1" s="402"/>
      <c r="J1" s="402"/>
    </row>
    <row r="2" spans="1:16" x14ac:dyDescent="0.25">
      <c r="B2" s="80"/>
      <c r="C2" s="80"/>
      <c r="D2" s="80"/>
      <c r="E2" s="80"/>
      <c r="F2" s="80"/>
      <c r="G2" s="80"/>
      <c r="H2" s="80"/>
      <c r="I2" s="80"/>
      <c r="J2" s="80"/>
    </row>
    <row r="3" spans="1:16" x14ac:dyDescent="0.25">
      <c r="B3" s="81" t="s">
        <v>1</v>
      </c>
      <c r="C3" s="120" t="s">
        <v>421</v>
      </c>
      <c r="D3" s="82" t="s">
        <v>2</v>
      </c>
      <c r="E3" s="326" t="s">
        <v>830</v>
      </c>
      <c r="F3" s="327"/>
      <c r="G3" s="327"/>
      <c r="H3" s="327"/>
      <c r="I3" s="327"/>
      <c r="J3" s="327"/>
      <c r="P3" s="83" t="s">
        <v>3</v>
      </c>
    </row>
    <row r="4" spans="1:16" x14ac:dyDescent="0.25">
      <c r="B4" s="80"/>
      <c r="D4" s="80"/>
      <c r="E4" s="327"/>
      <c r="F4" s="327"/>
      <c r="G4" s="327"/>
      <c r="H4" s="327"/>
      <c r="I4" s="327"/>
      <c r="J4" s="327"/>
      <c r="P4" s="83" t="s">
        <v>4</v>
      </c>
    </row>
    <row r="5" spans="1:16" x14ac:dyDescent="0.25">
      <c r="B5" s="80"/>
      <c r="C5" s="84"/>
      <c r="D5" s="80"/>
      <c r="E5" s="80"/>
      <c r="F5" s="80"/>
      <c r="G5" s="80"/>
      <c r="H5" s="80"/>
      <c r="I5" s="80"/>
      <c r="J5" s="80"/>
      <c r="P5" s="83" t="s">
        <v>5</v>
      </c>
    </row>
    <row r="6" spans="1:16" x14ac:dyDescent="0.25">
      <c r="A6" s="85"/>
      <c r="B6" s="81" t="s">
        <v>6</v>
      </c>
      <c r="C6" s="84"/>
      <c r="D6" s="86" t="s">
        <v>7</v>
      </c>
      <c r="E6" s="80"/>
      <c r="F6" s="80"/>
      <c r="G6" s="80"/>
      <c r="H6" s="80"/>
      <c r="I6" s="80"/>
      <c r="J6" s="80"/>
      <c r="P6" s="83" t="s">
        <v>8</v>
      </c>
    </row>
    <row r="7" spans="1:16" ht="15.75" x14ac:dyDescent="0.25">
      <c r="B7" s="80" t="s">
        <v>9</v>
      </c>
      <c r="C7" s="404" t="s">
        <v>432</v>
      </c>
      <c r="D7" s="404"/>
      <c r="E7" s="404"/>
      <c r="F7" s="404"/>
      <c r="G7" s="404"/>
      <c r="H7" s="404"/>
      <c r="I7" s="404"/>
      <c r="J7" s="404"/>
      <c r="P7" s="83" t="s">
        <v>10</v>
      </c>
    </row>
    <row r="8" spans="1:16" ht="15.75" x14ac:dyDescent="0.25">
      <c r="B8" s="80" t="s">
        <v>11</v>
      </c>
      <c r="C8" s="404" t="s">
        <v>835</v>
      </c>
      <c r="D8" s="404"/>
      <c r="E8" s="404"/>
      <c r="F8" s="404"/>
      <c r="G8" s="404"/>
      <c r="H8" s="404"/>
      <c r="I8" s="404"/>
      <c r="J8" s="404"/>
      <c r="M8" s="87"/>
      <c r="N8" s="87"/>
      <c r="O8" s="87"/>
      <c r="P8" s="83" t="s">
        <v>12</v>
      </c>
    </row>
    <row r="9" spans="1:16" ht="15.75" x14ac:dyDescent="0.25">
      <c r="B9" s="80" t="s">
        <v>13</v>
      </c>
      <c r="C9" s="404" t="s">
        <v>836</v>
      </c>
      <c r="D9" s="404"/>
      <c r="E9" s="404"/>
      <c r="F9" s="404"/>
      <c r="G9" s="404"/>
      <c r="H9" s="404"/>
      <c r="I9" s="404"/>
      <c r="J9" s="404"/>
      <c r="M9" s="88"/>
      <c r="N9" s="87"/>
      <c r="O9" s="87"/>
      <c r="P9" s="87"/>
    </row>
    <row r="10" spans="1:16" x14ac:dyDescent="0.25">
      <c r="B10" s="80"/>
      <c r="C10" s="89"/>
      <c r="D10" s="89"/>
      <c r="E10" s="89"/>
      <c r="F10" s="89"/>
      <c r="G10" s="89"/>
      <c r="H10" s="89"/>
      <c r="I10" s="89"/>
      <c r="J10" s="89"/>
      <c r="M10" s="87"/>
      <c r="N10" s="87"/>
      <c r="O10" s="87"/>
      <c r="P10" s="87"/>
    </row>
    <row r="11" spans="1:16" ht="15" customHeight="1" x14ac:dyDescent="0.25">
      <c r="B11" s="405" t="s">
        <v>14</v>
      </c>
      <c r="C11" s="405"/>
      <c r="D11" s="405"/>
      <c r="E11" s="12">
        <v>6</v>
      </c>
      <c r="G11" s="90" t="s">
        <v>15</v>
      </c>
      <c r="H11" s="324" t="s">
        <v>5</v>
      </c>
      <c r="I11" s="324"/>
      <c r="J11" s="324"/>
      <c r="M11" s="87"/>
      <c r="N11" s="87"/>
      <c r="O11" s="87"/>
      <c r="P11" s="87"/>
    </row>
    <row r="12" spans="1:16" ht="15.75" customHeight="1" x14ac:dyDescent="0.25">
      <c r="B12" s="91" t="s">
        <v>16</v>
      </c>
      <c r="C12" s="80"/>
      <c r="D12" s="80"/>
      <c r="E12" s="80"/>
      <c r="F12" s="80"/>
      <c r="G12" s="406" t="s">
        <v>17</v>
      </c>
      <c r="H12" s="406"/>
      <c r="I12" s="406"/>
      <c r="J12" s="406"/>
      <c r="M12" s="92"/>
      <c r="N12" s="87"/>
      <c r="O12" s="87"/>
      <c r="P12" s="87"/>
    </row>
    <row r="13" spans="1:16" ht="15" customHeight="1" x14ac:dyDescent="0.25">
      <c r="B13" s="93" t="s">
        <v>18</v>
      </c>
      <c r="C13" s="80"/>
      <c r="I13" s="94"/>
      <c r="M13" s="92"/>
      <c r="N13" s="87"/>
      <c r="O13" s="87"/>
      <c r="P13" s="87"/>
    </row>
    <row r="14" spans="1:16" ht="15" customHeight="1" x14ac:dyDescent="0.25">
      <c r="B14" s="93"/>
      <c r="C14" s="80"/>
      <c r="I14" s="94"/>
      <c r="M14" s="92"/>
      <c r="N14" s="87"/>
      <c r="O14" s="87"/>
      <c r="P14" s="87"/>
    </row>
    <row r="15" spans="1:16" ht="15" customHeight="1" x14ac:dyDescent="0.25">
      <c r="B15" s="407" t="s">
        <v>19</v>
      </c>
      <c r="C15" s="95"/>
      <c r="D15" s="96" t="s">
        <v>20</v>
      </c>
      <c r="E15" s="94"/>
      <c r="F15" s="94"/>
      <c r="G15" s="97" t="s">
        <v>21</v>
      </c>
      <c r="H15" s="94"/>
      <c r="J15" s="95"/>
      <c r="L15" s="21"/>
      <c r="M15" s="92"/>
      <c r="N15" s="98"/>
      <c r="O15" s="92"/>
      <c r="P15" s="87"/>
    </row>
    <row r="16" spans="1:16" x14ac:dyDescent="0.25">
      <c r="B16" s="407"/>
      <c r="C16" s="94"/>
      <c r="D16" s="112" t="s">
        <v>22</v>
      </c>
      <c r="E16" s="113"/>
      <c r="G16" s="112" t="s">
        <v>23</v>
      </c>
      <c r="H16" s="113"/>
      <c r="J16" s="95"/>
      <c r="L16" s="21"/>
      <c r="M16" s="92"/>
      <c r="N16" s="98"/>
      <c r="O16" s="92"/>
      <c r="P16" s="87"/>
    </row>
    <row r="17" spans="1:16" x14ac:dyDescent="0.25">
      <c r="B17" s="99"/>
      <c r="D17" s="26" t="s">
        <v>24</v>
      </c>
      <c r="E17" s="27"/>
      <c r="F17" s="94"/>
      <c r="G17" s="26" t="s">
        <v>25</v>
      </c>
      <c r="H17" s="27"/>
      <c r="J17" s="95"/>
      <c r="L17" s="21"/>
      <c r="M17" s="87"/>
      <c r="N17" s="98"/>
      <c r="O17" s="92"/>
      <c r="P17" s="87"/>
    </row>
    <row r="18" spans="1:16" x14ac:dyDescent="0.25">
      <c r="B18" s="28"/>
      <c r="D18" s="112" t="s">
        <v>26</v>
      </c>
      <c r="E18" s="113"/>
      <c r="G18" s="112" t="s">
        <v>27</v>
      </c>
      <c r="H18" s="113"/>
      <c r="J18" s="95"/>
      <c r="L18" s="21"/>
      <c r="M18" s="87"/>
      <c r="N18" s="98"/>
      <c r="O18" s="92"/>
      <c r="P18" s="87"/>
    </row>
    <row r="19" spans="1:16" x14ac:dyDescent="0.25">
      <c r="B19" s="156"/>
      <c r="C19" s="72"/>
      <c r="D19" s="26" t="s">
        <v>28</v>
      </c>
      <c r="E19" s="27">
        <v>6</v>
      </c>
      <c r="G19" s="26" t="s">
        <v>29</v>
      </c>
      <c r="H19" s="27"/>
      <c r="J19" s="80"/>
    </row>
    <row r="20" spans="1:16" x14ac:dyDescent="0.25">
      <c r="D20" s="112" t="s">
        <v>30</v>
      </c>
      <c r="E20" s="113"/>
      <c r="G20" s="112" t="s">
        <v>31</v>
      </c>
      <c r="H20" s="113"/>
      <c r="J20" s="95"/>
      <c r="L20" s="21"/>
      <c r="N20" s="21"/>
    </row>
    <row r="21" spans="1:16" x14ac:dyDescent="0.25">
      <c r="D21" s="26" t="s">
        <v>32</v>
      </c>
      <c r="E21" s="27"/>
      <c r="G21" s="26" t="s">
        <v>33</v>
      </c>
      <c r="H21" s="27"/>
      <c r="J21" s="95"/>
      <c r="L21" s="21"/>
      <c r="N21" s="21"/>
    </row>
    <row r="22" spans="1:16" x14ac:dyDescent="0.25">
      <c r="D22" s="29"/>
      <c r="E22" s="30"/>
      <c r="F22" s="31"/>
      <c r="G22" s="32"/>
      <c r="H22" s="30"/>
      <c r="J22" s="95"/>
      <c r="L22" s="21"/>
      <c r="N22" s="21"/>
    </row>
    <row r="23" spans="1:16" x14ac:dyDescent="0.25">
      <c r="D23" s="29"/>
      <c r="E23" s="30"/>
      <c r="F23" s="31"/>
      <c r="G23" s="32"/>
      <c r="H23" s="30"/>
      <c r="I23" s="31"/>
      <c r="J23" s="100"/>
      <c r="L23" s="21"/>
      <c r="N23" s="21"/>
    </row>
    <row r="24" spans="1:16" x14ac:dyDescent="0.25">
      <c r="A24" s="85"/>
      <c r="B24" s="101" t="s">
        <v>34</v>
      </c>
      <c r="L24" s="21"/>
      <c r="N24" s="21"/>
    </row>
    <row r="25" spans="1:16" s="31" customFormat="1" x14ac:dyDescent="0.25">
      <c r="A25"/>
      <c r="B25" s="102" t="s">
        <v>35</v>
      </c>
      <c r="C25"/>
      <c r="D25"/>
      <c r="E25"/>
      <c r="F25"/>
      <c r="G25"/>
      <c r="H25"/>
      <c r="I25"/>
      <c r="J25"/>
      <c r="L25" s="36"/>
      <c r="N25" s="36"/>
    </row>
    <row r="26" spans="1:16" s="31" customFormat="1" x14ac:dyDescent="0.25">
      <c r="A26">
        <v>1</v>
      </c>
      <c r="B26" s="300" t="s">
        <v>214</v>
      </c>
      <c r="C26" s="300"/>
      <c r="D26" s="300"/>
      <c r="E26" s="300"/>
      <c r="F26" s="300"/>
      <c r="G26" s="300"/>
      <c r="H26" s="300"/>
      <c r="I26" s="300"/>
      <c r="J26" s="300"/>
      <c r="L26" s="36"/>
      <c r="N26" s="36"/>
    </row>
    <row r="27" spans="1:16" s="31" customFormat="1" x14ac:dyDescent="0.25">
      <c r="A27">
        <v>2</v>
      </c>
      <c r="B27" s="300" t="s">
        <v>404</v>
      </c>
      <c r="C27" s="300"/>
      <c r="D27" s="300"/>
      <c r="E27" s="300"/>
      <c r="F27" s="300"/>
      <c r="G27" s="300"/>
      <c r="H27" s="300"/>
      <c r="I27" s="300"/>
      <c r="J27" s="300"/>
      <c r="L27" s="36"/>
      <c r="N27" s="36"/>
    </row>
    <row r="28" spans="1:16" s="31" customFormat="1" x14ac:dyDescent="0.25">
      <c r="A28">
        <v>3</v>
      </c>
      <c r="B28" s="300" t="s">
        <v>113</v>
      </c>
      <c r="C28" s="300"/>
      <c r="D28" s="300"/>
      <c r="E28" s="300"/>
      <c r="F28" s="300"/>
      <c r="G28" s="300"/>
      <c r="H28" s="300"/>
      <c r="I28" s="300"/>
      <c r="J28" s="300"/>
      <c r="L28" s="36"/>
      <c r="N28" s="36"/>
    </row>
    <row r="29" spans="1:16" s="31" customFormat="1" x14ac:dyDescent="0.25">
      <c r="A29">
        <v>4</v>
      </c>
      <c r="B29" s="300" t="s">
        <v>259</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100"/>
      <c r="L34" s="36"/>
      <c r="N34" s="36"/>
    </row>
    <row r="35" spans="1:14" x14ac:dyDescent="0.25">
      <c r="A35" s="85"/>
      <c r="B35" s="81" t="s">
        <v>36</v>
      </c>
      <c r="C35" s="95"/>
      <c r="E35" s="21"/>
      <c r="F35" s="92"/>
      <c r="G35" s="87"/>
      <c r="H35" s="98"/>
      <c r="I35" s="92"/>
      <c r="J35" s="95"/>
      <c r="L35" s="21"/>
      <c r="N35" s="21"/>
    </row>
    <row r="36" spans="1:14" x14ac:dyDescent="0.25">
      <c r="B36" s="103" t="s">
        <v>37</v>
      </c>
      <c r="C36" s="95"/>
      <c r="E36" s="21"/>
      <c r="F36" s="92"/>
      <c r="G36" s="87"/>
      <c r="H36" s="98"/>
      <c r="I36" s="92"/>
      <c r="J36" s="95"/>
      <c r="L36" s="21"/>
      <c r="N36" s="21"/>
    </row>
    <row r="37" spans="1:14" x14ac:dyDescent="0.25">
      <c r="B37" s="28" t="s">
        <v>38</v>
      </c>
      <c r="C37" s="28"/>
      <c r="I37" s="28"/>
      <c r="J37" s="28"/>
    </row>
    <row r="38" spans="1:14" ht="57" customHeight="1" x14ac:dyDescent="0.25">
      <c r="B38" s="319" t="s">
        <v>433</v>
      </c>
      <c r="C38" s="319"/>
      <c r="D38" s="319"/>
      <c r="E38" s="319"/>
      <c r="F38" s="319"/>
      <c r="G38" s="319"/>
      <c r="H38" s="319"/>
      <c r="I38" s="319"/>
      <c r="J38" s="319"/>
    </row>
    <row r="39" spans="1:14" x14ac:dyDescent="0.25">
      <c r="B39" s="104" t="s">
        <v>39</v>
      </c>
      <c r="C39" s="104"/>
      <c r="D39" s="104"/>
      <c r="E39" s="104"/>
      <c r="F39" s="104"/>
      <c r="G39" s="104"/>
      <c r="H39" s="104"/>
      <c r="I39" s="104"/>
      <c r="J39" s="104"/>
    </row>
    <row r="40" spans="1:14" ht="56.25" customHeight="1" x14ac:dyDescent="0.25">
      <c r="B40" s="442" t="s">
        <v>434</v>
      </c>
      <c r="C40" s="322"/>
      <c r="D40" s="322"/>
      <c r="E40" s="322"/>
      <c r="F40" s="322"/>
      <c r="G40" s="322"/>
      <c r="H40" s="322"/>
      <c r="I40" s="322"/>
      <c r="J40" s="322"/>
    </row>
    <row r="41" spans="1:14" x14ac:dyDescent="0.25">
      <c r="B41" s="104" t="s">
        <v>40</v>
      </c>
      <c r="C41" s="104"/>
      <c r="D41" s="104"/>
      <c r="E41" s="104"/>
      <c r="F41" s="104"/>
      <c r="G41" s="104"/>
      <c r="H41" s="104"/>
      <c r="I41" s="104"/>
      <c r="J41" s="104"/>
    </row>
    <row r="42" spans="1:14" ht="53.25" customHeight="1" x14ac:dyDescent="0.25">
      <c r="B42" s="319" t="s">
        <v>435</v>
      </c>
      <c r="C42" s="319"/>
      <c r="D42" s="319"/>
      <c r="E42" s="319"/>
      <c r="F42" s="319"/>
      <c r="G42" s="319"/>
      <c r="H42" s="319"/>
      <c r="I42" s="319"/>
      <c r="J42" s="319"/>
    </row>
    <row r="43" spans="1:14" x14ac:dyDescent="0.25">
      <c r="B43" s="105"/>
      <c r="C43" s="105"/>
      <c r="D43" s="105"/>
      <c r="E43" s="105"/>
      <c r="F43" s="105"/>
      <c r="G43" s="105"/>
      <c r="H43" s="105"/>
      <c r="I43" s="105"/>
      <c r="J43" s="105"/>
    </row>
    <row r="44" spans="1:14" x14ac:dyDescent="0.25">
      <c r="A44" s="85"/>
      <c r="B44" s="101" t="s">
        <v>41</v>
      </c>
      <c r="H44" s="40"/>
      <c r="I44" s="40"/>
      <c r="J44" s="40"/>
    </row>
    <row r="45" spans="1:14" ht="15" customHeight="1" x14ac:dyDescent="0.25">
      <c r="B45" s="101"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60</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101" t="s">
        <v>44</v>
      </c>
      <c r="G55" s="87"/>
      <c r="H55" s="40"/>
      <c r="I55" s="40"/>
      <c r="J55" s="40"/>
    </row>
    <row r="56" spans="1:10" x14ac:dyDescent="0.25">
      <c r="B56" t="s">
        <v>45</v>
      </c>
      <c r="G56" s="87"/>
      <c r="H56" s="43"/>
      <c r="I56" s="43"/>
      <c r="J56" s="43"/>
    </row>
    <row r="57" spans="1:10" x14ac:dyDescent="0.25">
      <c r="A57">
        <v>1</v>
      </c>
      <c r="B57" s="301" t="s">
        <v>86</v>
      </c>
      <c r="C57" s="302"/>
      <c r="D57" s="302"/>
      <c r="E57" s="302"/>
      <c r="F57" s="302"/>
      <c r="G57" s="302"/>
      <c r="H57" s="302"/>
      <c r="I57" s="302"/>
      <c r="J57" s="302"/>
    </row>
    <row r="58" spans="1:10" x14ac:dyDescent="0.25">
      <c r="A58">
        <v>2</v>
      </c>
      <c r="B58" s="301" t="s">
        <v>262</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101" t="s">
        <v>46</v>
      </c>
      <c r="D67" s="101"/>
      <c r="H67" s="43"/>
      <c r="I67" s="43"/>
      <c r="J67" s="43"/>
    </row>
    <row r="68" spans="1:11" ht="15" customHeight="1" x14ac:dyDescent="0.25">
      <c r="B68" s="393" t="s">
        <v>47</v>
      </c>
      <c r="C68" s="393"/>
      <c r="D68" s="393"/>
      <c r="E68" s="393"/>
      <c r="F68" s="393"/>
      <c r="G68" s="393"/>
      <c r="H68" s="393"/>
      <c r="I68" s="393"/>
      <c r="J68" s="393"/>
    </row>
    <row r="69" spans="1:11" ht="15" customHeight="1" x14ac:dyDescent="0.25">
      <c r="B69" s="106"/>
      <c r="C69" s="106"/>
      <c r="D69" s="106"/>
      <c r="E69" s="106"/>
      <c r="F69" s="106"/>
      <c r="H69" s="176">
        <f>SUM(E71:E78)</f>
        <v>150</v>
      </c>
      <c r="I69" s="175" t="str">
        <f>IF(H69=E$11*25,"perfecte","cal revisar")</f>
        <v>perfecte</v>
      </c>
      <c r="J69" s="175" t="str">
        <f>IF(E$11*7&lt;K70,"perfecte","cal revisar")</f>
        <v>perfecte</v>
      </c>
      <c r="K69" s="174"/>
    </row>
    <row r="70" spans="1:11" ht="15" customHeight="1" x14ac:dyDescent="0.25">
      <c r="B70" s="106"/>
      <c r="C70" s="398" t="s">
        <v>48</v>
      </c>
      <c r="D70" s="399"/>
      <c r="E70" s="107" t="s">
        <v>49</v>
      </c>
      <c r="F70" s="398" t="s">
        <v>50</v>
      </c>
      <c r="G70" s="399"/>
      <c r="H70" s="174"/>
      <c r="I70" s="175" t="s">
        <v>888</v>
      </c>
      <c r="J70" s="175" t="s">
        <v>889</v>
      </c>
      <c r="K70" s="175">
        <f>SUM(K71:K78)</f>
        <v>55</v>
      </c>
    </row>
    <row r="71" spans="1:11" ht="15" customHeight="1" x14ac:dyDescent="0.25">
      <c r="C71" s="174" t="s">
        <v>874</v>
      </c>
      <c r="D71" s="204"/>
      <c r="E71" s="108">
        <v>50</v>
      </c>
      <c r="F71" s="440">
        <v>0.9</v>
      </c>
      <c r="G71" s="441"/>
      <c r="H71" s="174"/>
      <c r="I71" s="175"/>
      <c r="J71" s="175"/>
      <c r="K71" s="175">
        <f t="shared" ref="K71:K78" si="0">E71*F71</f>
        <v>45</v>
      </c>
    </row>
    <row r="72" spans="1:11" ht="15" customHeight="1" x14ac:dyDescent="0.25">
      <c r="C72" s="174" t="s">
        <v>883</v>
      </c>
      <c r="D72" s="205"/>
      <c r="E72" s="109">
        <v>30</v>
      </c>
      <c r="F72" s="452">
        <v>0.1</v>
      </c>
      <c r="G72" s="453"/>
      <c r="H72" s="174"/>
      <c r="I72" s="175"/>
      <c r="J72" s="175"/>
      <c r="K72" s="175">
        <f t="shared" si="0"/>
        <v>3</v>
      </c>
    </row>
    <row r="73" spans="1:11" ht="15" customHeight="1" x14ac:dyDescent="0.25">
      <c r="C73" s="174" t="s">
        <v>876</v>
      </c>
      <c r="D73" s="204"/>
      <c r="E73" s="108">
        <v>30</v>
      </c>
      <c r="F73" s="440">
        <v>0.1</v>
      </c>
      <c r="G73" s="441"/>
      <c r="H73" s="174"/>
      <c r="I73" s="175"/>
      <c r="J73" s="175"/>
      <c r="K73" s="175">
        <f t="shared" si="0"/>
        <v>3</v>
      </c>
    </row>
    <row r="74" spans="1:11" ht="15" customHeight="1" x14ac:dyDescent="0.25">
      <c r="C74" s="198" t="s">
        <v>877</v>
      </c>
      <c r="D74" s="205"/>
      <c r="E74" s="109">
        <v>40</v>
      </c>
      <c r="F74" s="452">
        <v>0.1</v>
      </c>
      <c r="G74" s="453"/>
      <c r="H74" s="174"/>
      <c r="I74" s="175"/>
      <c r="J74" s="175"/>
      <c r="K74" s="175">
        <f t="shared" si="0"/>
        <v>4</v>
      </c>
    </row>
    <row r="75" spans="1:11" ht="15" customHeight="1" x14ac:dyDescent="0.25">
      <c r="B75" s="106"/>
      <c r="C75" s="397"/>
      <c r="D75" s="389"/>
      <c r="E75" s="108"/>
      <c r="F75" s="397"/>
      <c r="G75" s="389"/>
      <c r="H75" s="174"/>
      <c r="I75" s="175"/>
      <c r="J75" s="175"/>
      <c r="K75" s="175">
        <f t="shared" si="0"/>
        <v>0</v>
      </c>
    </row>
    <row r="76" spans="1:11" ht="15" customHeight="1" x14ac:dyDescent="0.25">
      <c r="B76" s="106"/>
      <c r="C76" s="392"/>
      <c r="D76" s="386"/>
      <c r="E76" s="109"/>
      <c r="F76" s="392"/>
      <c r="G76" s="386"/>
      <c r="H76" s="174"/>
      <c r="I76" s="175"/>
      <c r="J76" s="175"/>
      <c r="K76" s="175">
        <f t="shared" si="0"/>
        <v>0</v>
      </c>
    </row>
    <row r="77" spans="1:11" ht="15" customHeight="1" x14ac:dyDescent="0.25">
      <c r="B77" s="106"/>
      <c r="C77" s="397"/>
      <c r="D77" s="389"/>
      <c r="E77" s="108"/>
      <c r="F77" s="397"/>
      <c r="G77" s="389"/>
      <c r="H77" s="174"/>
      <c r="I77" s="175"/>
      <c r="J77" s="175"/>
      <c r="K77" s="175">
        <f t="shared" si="0"/>
        <v>0</v>
      </c>
    </row>
    <row r="78" spans="1:11" ht="15" customHeight="1" x14ac:dyDescent="0.25">
      <c r="B78" s="106"/>
      <c r="C78" s="392"/>
      <c r="D78" s="386"/>
      <c r="E78" s="109"/>
      <c r="F78" s="392"/>
      <c r="G78" s="386"/>
      <c r="H78" s="174"/>
      <c r="I78" s="175"/>
      <c r="J78" s="175"/>
      <c r="K78" s="175">
        <f t="shared" si="0"/>
        <v>0</v>
      </c>
    </row>
    <row r="79" spans="1:11" ht="15" customHeight="1" x14ac:dyDescent="0.25">
      <c r="B79" s="106"/>
      <c r="C79" s="106"/>
      <c r="D79" s="106"/>
      <c r="E79" s="106"/>
      <c r="F79" s="106"/>
      <c r="H79" s="43"/>
      <c r="I79" s="43"/>
      <c r="J79" s="43"/>
    </row>
    <row r="80" spans="1:11" x14ac:dyDescent="0.25">
      <c r="A80" s="85"/>
      <c r="B80" s="101" t="s">
        <v>51</v>
      </c>
    </row>
    <row r="81" spans="1:11" x14ac:dyDescent="0.25">
      <c r="B81" s="102" t="s">
        <v>52</v>
      </c>
    </row>
    <row r="82" spans="1:11" x14ac:dyDescent="0.25">
      <c r="C82" s="174" t="s">
        <v>897</v>
      </c>
      <c r="D82" s="178"/>
      <c r="E82" s="178"/>
      <c r="F82" s="178"/>
      <c r="G82" s="178"/>
      <c r="H82" s="178"/>
      <c r="I82" s="178"/>
      <c r="J82" s="178"/>
      <c r="K82" s="178"/>
    </row>
    <row r="83" spans="1:11" x14ac:dyDescent="0.25">
      <c r="C83" s="174" t="s">
        <v>903</v>
      </c>
      <c r="D83" s="178"/>
      <c r="E83" s="178"/>
      <c r="F83" s="178"/>
      <c r="G83" s="178"/>
      <c r="H83" s="178"/>
      <c r="I83" s="178"/>
      <c r="J83" s="178"/>
      <c r="K83" s="178"/>
    </row>
    <row r="84" spans="1:11" x14ac:dyDescent="0.25">
      <c r="C84" s="174" t="s">
        <v>899</v>
      </c>
      <c r="D84" s="178"/>
      <c r="E84" s="178"/>
      <c r="F84" s="178"/>
      <c r="G84" s="178"/>
      <c r="H84" s="178"/>
      <c r="I84" s="178"/>
      <c r="J84" s="178"/>
      <c r="K84" s="178"/>
    </row>
    <row r="85" spans="1:11" x14ac:dyDescent="0.25">
      <c r="C85" s="174" t="s">
        <v>891</v>
      </c>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85"/>
      <c r="B90" s="101" t="s">
        <v>53</v>
      </c>
    </row>
    <row r="91" spans="1:11" ht="15" customHeight="1" x14ac:dyDescent="0.25">
      <c r="B91" s="393" t="s">
        <v>54</v>
      </c>
      <c r="C91" s="393"/>
      <c r="D91" s="393"/>
      <c r="E91" s="393"/>
      <c r="F91" s="393"/>
      <c r="G91" s="393"/>
      <c r="H91" s="393"/>
    </row>
    <row r="92" spans="1:11" ht="15" customHeight="1" x14ac:dyDescent="0.25">
      <c r="B92" s="106"/>
      <c r="C92" s="106"/>
      <c r="D92" s="106"/>
      <c r="E92" s="106"/>
      <c r="F92" s="106"/>
      <c r="G92" s="106"/>
      <c r="H92" s="106"/>
    </row>
    <row r="93" spans="1:11" ht="15" customHeight="1" x14ac:dyDescent="0.25">
      <c r="B93" s="106"/>
      <c r="C93" s="394" t="s">
        <v>55</v>
      </c>
      <c r="D93" s="395"/>
      <c r="E93" s="394" t="s">
        <v>56</v>
      </c>
      <c r="F93" s="395"/>
      <c r="G93" s="394" t="s">
        <v>57</v>
      </c>
      <c r="H93" s="396"/>
      <c r="I93" s="395"/>
      <c r="J93" s="106"/>
    </row>
    <row r="94" spans="1:11" ht="15" customHeight="1" x14ac:dyDescent="0.25">
      <c r="C94" s="199" t="s">
        <v>902</v>
      </c>
      <c r="D94" s="204"/>
      <c r="E94" s="397">
        <v>70</v>
      </c>
      <c r="F94" s="389"/>
      <c r="G94" s="397">
        <v>90</v>
      </c>
      <c r="H94" s="390"/>
      <c r="I94" s="389"/>
      <c r="J94" s="106"/>
    </row>
    <row r="95" spans="1:11" ht="15" customHeight="1" x14ac:dyDescent="0.25">
      <c r="C95" s="199" t="s">
        <v>900</v>
      </c>
      <c r="D95" s="205"/>
      <c r="E95" s="392">
        <v>20</v>
      </c>
      <c r="F95" s="386"/>
      <c r="G95" s="392">
        <v>30</v>
      </c>
      <c r="H95" s="387"/>
      <c r="I95" s="386"/>
      <c r="J95" s="106"/>
    </row>
    <row r="96" spans="1:11" ht="15" customHeight="1" x14ac:dyDescent="0.25">
      <c r="B96" s="176"/>
      <c r="C96" s="454"/>
      <c r="D96" s="389"/>
      <c r="E96" s="397"/>
      <c r="F96" s="389"/>
      <c r="G96" s="397"/>
      <c r="H96" s="390"/>
      <c r="I96" s="389"/>
      <c r="J96" s="106"/>
    </row>
    <row r="97" spans="2:17" ht="15" customHeight="1" x14ac:dyDescent="0.25">
      <c r="B97" s="106"/>
      <c r="C97" s="392"/>
      <c r="D97" s="386"/>
      <c r="E97" s="392"/>
      <c r="F97" s="386"/>
      <c r="G97" s="392"/>
      <c r="H97" s="387"/>
      <c r="I97" s="386"/>
      <c r="J97" s="106"/>
    </row>
    <row r="98" spans="2:17" ht="15" customHeight="1" x14ac:dyDescent="0.25">
      <c r="B98" s="106"/>
      <c r="C98" s="397"/>
      <c r="D98" s="389"/>
      <c r="E98" s="397"/>
      <c r="F98" s="389"/>
      <c r="G98" s="397"/>
      <c r="H98" s="390"/>
      <c r="I98" s="389"/>
      <c r="J98" s="106"/>
    </row>
    <row r="99" spans="2:17" ht="15" customHeight="1" x14ac:dyDescent="0.25">
      <c r="B99" s="106"/>
      <c r="C99" s="392"/>
      <c r="D99" s="386"/>
      <c r="E99" s="392"/>
      <c r="F99" s="386"/>
      <c r="G99" s="392"/>
      <c r="H99" s="387"/>
      <c r="I99" s="386"/>
      <c r="J99" s="106"/>
      <c r="O99" s="47"/>
      <c r="P99" s="110"/>
      <c r="Q99" s="47"/>
    </row>
    <row r="100" spans="2:17" ht="15" customHeight="1" x14ac:dyDescent="0.25">
      <c r="B100" s="106"/>
      <c r="C100" s="397"/>
      <c r="D100" s="389"/>
      <c r="E100" s="397"/>
      <c r="F100" s="389"/>
      <c r="G100" s="397"/>
      <c r="H100" s="390"/>
      <c r="I100" s="389"/>
      <c r="J100" s="106"/>
    </row>
    <row r="101" spans="2:17" ht="15" customHeight="1" x14ac:dyDescent="0.25">
      <c r="B101" s="106"/>
      <c r="C101" s="392"/>
      <c r="D101" s="386"/>
      <c r="E101" s="392"/>
      <c r="F101" s="386"/>
      <c r="G101" s="392"/>
      <c r="H101" s="387"/>
      <c r="I101" s="386"/>
      <c r="J101" s="106"/>
    </row>
    <row r="102" spans="2:17" x14ac:dyDescent="0.25">
      <c r="D102" s="111"/>
    </row>
  </sheetData>
  <sheetProtection password="C6A8" sheet="1" objects="1" scenarios="1"/>
  <mergeCells count="71">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E95:F95"/>
    <mergeCell ref="G95:I95"/>
    <mergeCell ref="C96:D96"/>
    <mergeCell ref="E96:F96"/>
    <mergeCell ref="G96:I96"/>
    <mergeCell ref="C77:D77"/>
    <mergeCell ref="F77:G77"/>
    <mergeCell ref="C78:D78"/>
    <mergeCell ref="F78:G78"/>
    <mergeCell ref="E94:F94"/>
    <mergeCell ref="G94:I94"/>
    <mergeCell ref="B91:H91"/>
    <mergeCell ref="C93:D93"/>
    <mergeCell ref="E93:F93"/>
    <mergeCell ref="G93:I93"/>
    <mergeCell ref="F74:G74"/>
    <mergeCell ref="C75:D75"/>
    <mergeCell ref="F75:G75"/>
    <mergeCell ref="C76:D76"/>
    <mergeCell ref="F76:G76"/>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82:C85">
      <formula1>metdoc</formula1>
    </dataValidation>
    <dataValidation type="list" allowBlank="1" showInputMessage="1" showErrorMessage="1" sqref="B96 C94:C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583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3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3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373" r:id="rId8"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58374" r:id="rId9"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7">
    <pageSetUpPr fitToPage="1"/>
  </sheetPr>
  <dimension ref="A1:Q99"/>
  <sheetViews>
    <sheetView topLeftCell="A70" zoomScaleNormal="100" workbookViewId="0">
      <selection activeCell="C91" sqref="C91:C96"/>
    </sheetView>
  </sheetViews>
  <sheetFormatPr defaultColWidth="8.85546875" defaultRowHeight="15" x14ac:dyDescent="0.25"/>
  <cols>
    <col min="1" max="1" width="3" bestFit="1" customWidth="1"/>
    <col min="2" max="2" width="23.85546875" customWidth="1"/>
    <col min="3" max="3" width="14.140625" customWidth="1"/>
    <col min="4" max="4" width="18.85546875" customWidth="1"/>
    <col min="5" max="5" width="16.855468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436</v>
      </c>
      <c r="D7" s="328"/>
      <c r="E7" s="328"/>
      <c r="F7" s="328"/>
      <c r="G7" s="328"/>
      <c r="H7" s="328"/>
      <c r="I7" s="328"/>
      <c r="J7" s="328"/>
      <c r="P7" s="5" t="s">
        <v>10</v>
      </c>
    </row>
    <row r="8" spans="1:16" ht="15.75" x14ac:dyDescent="0.25">
      <c r="B8" s="1" t="s">
        <v>11</v>
      </c>
      <c r="C8" s="328" t="s">
        <v>437</v>
      </c>
      <c r="D8" s="328"/>
      <c r="E8" s="328"/>
      <c r="F8" s="328"/>
      <c r="G8" s="328"/>
      <c r="H8" s="328"/>
      <c r="I8" s="328"/>
      <c r="J8" s="328"/>
      <c r="M8" s="9"/>
      <c r="N8" s="9"/>
      <c r="O8" s="9"/>
      <c r="P8" s="5" t="s">
        <v>12</v>
      </c>
    </row>
    <row r="9" spans="1:16" ht="15.75" x14ac:dyDescent="0.25">
      <c r="B9" s="1" t="s">
        <v>13</v>
      </c>
      <c r="C9" s="328" t="s">
        <v>438</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v>6</v>
      </c>
      <c r="G18" s="112" t="s">
        <v>27</v>
      </c>
      <c r="H18" s="113"/>
      <c r="J18" s="18"/>
      <c r="L18" s="21"/>
      <c r="M18" s="9"/>
      <c r="N18" s="22"/>
      <c r="O18" s="15"/>
      <c r="P18" s="9"/>
    </row>
    <row r="19" spans="1:16" x14ac:dyDescent="0.25">
      <c r="B19" s="156"/>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71" t="s">
        <v>286</v>
      </c>
      <c r="C26" s="371"/>
      <c r="D26" s="371"/>
      <c r="E26" s="371"/>
      <c r="F26" s="371"/>
      <c r="G26" s="371"/>
      <c r="H26" s="371"/>
      <c r="I26" s="371"/>
      <c r="J26" s="155"/>
      <c r="L26" s="36"/>
      <c r="N26" s="36"/>
    </row>
    <row r="27" spans="1:16" s="31" customFormat="1" x14ac:dyDescent="0.25">
      <c r="A27">
        <v>2</v>
      </c>
      <c r="B27" s="371" t="s">
        <v>369</v>
      </c>
      <c r="C27" s="371"/>
      <c r="D27" s="371"/>
      <c r="E27" s="371"/>
      <c r="F27" s="371"/>
      <c r="G27" s="371"/>
      <c r="H27" s="371"/>
      <c r="I27" s="371"/>
      <c r="J27" s="155"/>
      <c r="L27" s="36"/>
      <c r="N27" s="36"/>
    </row>
    <row r="28" spans="1:16" s="31" customFormat="1" x14ac:dyDescent="0.25">
      <c r="A28">
        <v>3</v>
      </c>
      <c r="B28" s="371" t="s">
        <v>259</v>
      </c>
      <c r="C28" s="371"/>
      <c r="D28" s="371"/>
      <c r="E28" s="371"/>
      <c r="F28" s="371"/>
      <c r="G28" s="371"/>
      <c r="H28" s="371"/>
      <c r="I28" s="371"/>
      <c r="J28" s="155"/>
      <c r="L28" s="36"/>
      <c r="N28" s="36"/>
    </row>
    <row r="29" spans="1:16" s="31" customFormat="1" x14ac:dyDescent="0.25">
      <c r="A29">
        <v>4</v>
      </c>
      <c r="B29" s="371" t="s">
        <v>371</v>
      </c>
      <c r="C29" s="371"/>
      <c r="D29" s="371"/>
      <c r="E29" s="371"/>
      <c r="F29" s="371"/>
      <c r="G29" s="371"/>
      <c r="H29" s="371"/>
      <c r="I29" s="371"/>
      <c r="J29" s="155"/>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3.75" customHeight="1" x14ac:dyDescent="0.25">
      <c r="B38" s="319" t="s">
        <v>439</v>
      </c>
      <c r="C38" s="319"/>
      <c r="D38" s="319"/>
      <c r="E38" s="319"/>
      <c r="F38" s="319"/>
      <c r="G38" s="319"/>
      <c r="H38" s="319"/>
      <c r="I38" s="319"/>
      <c r="J38" s="319"/>
    </row>
    <row r="39" spans="1:14" x14ac:dyDescent="0.25">
      <c r="B39" s="38" t="s">
        <v>39</v>
      </c>
      <c r="C39" s="38"/>
      <c r="D39" s="38"/>
      <c r="E39" s="38"/>
      <c r="F39" s="38"/>
      <c r="G39" s="38"/>
      <c r="H39" s="38"/>
      <c r="I39" s="38"/>
      <c r="J39" s="38"/>
    </row>
    <row r="40" spans="1:14" ht="61.5" customHeight="1" x14ac:dyDescent="0.25">
      <c r="B40" s="319" t="s">
        <v>440</v>
      </c>
      <c r="C40" s="322"/>
      <c r="D40" s="322"/>
      <c r="E40" s="322"/>
      <c r="F40" s="322"/>
      <c r="G40" s="322"/>
      <c r="H40" s="322"/>
      <c r="I40" s="322"/>
      <c r="J40" s="322"/>
    </row>
    <row r="41" spans="1:14" x14ac:dyDescent="0.25">
      <c r="B41" s="38" t="s">
        <v>40</v>
      </c>
      <c r="C41" s="38"/>
      <c r="D41" s="38"/>
      <c r="E41" s="38"/>
      <c r="F41" s="38"/>
      <c r="G41" s="38"/>
      <c r="H41" s="38"/>
      <c r="I41" s="38"/>
      <c r="J41" s="38"/>
    </row>
    <row r="42" spans="1:14" ht="70.5" customHeight="1" x14ac:dyDescent="0.25">
      <c r="B42" s="319" t="s">
        <v>837</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262</v>
      </c>
      <c r="C57" s="302"/>
      <c r="D57" s="302"/>
      <c r="E57" s="302"/>
      <c r="F57" s="302"/>
      <c r="G57" s="302"/>
      <c r="H57" s="302"/>
      <c r="I57" s="302"/>
      <c r="J57" s="302"/>
    </row>
    <row r="58" spans="1:10" x14ac:dyDescent="0.25">
      <c r="A58">
        <v>2</v>
      </c>
      <c r="B58" s="301" t="s">
        <v>282</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SUM(E71:E77)</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SUM(K71:K77)</f>
        <v>100.5</v>
      </c>
    </row>
    <row r="71" spans="1:11" ht="15" customHeight="1" x14ac:dyDescent="0.25">
      <c r="C71" s="174" t="s">
        <v>874</v>
      </c>
      <c r="D71" s="208"/>
      <c r="E71" s="45">
        <v>30</v>
      </c>
      <c r="F71" s="340">
        <v>1</v>
      </c>
      <c r="G71" s="341"/>
      <c r="H71" s="174"/>
      <c r="I71" s="175"/>
      <c r="J71" s="175"/>
      <c r="K71" s="175">
        <f t="shared" ref="K71:K77" si="0">E71*F71</f>
        <v>30</v>
      </c>
    </row>
    <row r="72" spans="1:11" ht="15" customHeight="1" x14ac:dyDescent="0.25">
      <c r="C72" s="174" t="s">
        <v>890</v>
      </c>
      <c r="D72" s="207"/>
      <c r="E72" s="46">
        <v>25</v>
      </c>
      <c r="F72" s="349">
        <v>1</v>
      </c>
      <c r="G72" s="350"/>
      <c r="H72" s="174"/>
      <c r="I72" s="175"/>
      <c r="J72" s="175"/>
      <c r="K72" s="175">
        <f t="shared" si="0"/>
        <v>25</v>
      </c>
    </row>
    <row r="73" spans="1:11" ht="15" customHeight="1" x14ac:dyDescent="0.25">
      <c r="C73" s="174" t="s">
        <v>883</v>
      </c>
      <c r="D73" s="208"/>
      <c r="E73" s="45">
        <v>65</v>
      </c>
      <c r="F73" s="340">
        <v>0.5</v>
      </c>
      <c r="G73" s="341"/>
      <c r="H73" s="174"/>
      <c r="I73" s="175"/>
      <c r="J73" s="175"/>
      <c r="K73" s="175">
        <f t="shared" si="0"/>
        <v>32.5</v>
      </c>
    </row>
    <row r="74" spans="1:11" ht="15" customHeight="1" x14ac:dyDescent="0.25">
      <c r="C74" s="174" t="s">
        <v>876</v>
      </c>
      <c r="D74" s="207"/>
      <c r="E74" s="46">
        <v>10</v>
      </c>
      <c r="F74" s="349">
        <v>0.3</v>
      </c>
      <c r="G74" s="350"/>
      <c r="H74" s="174"/>
      <c r="I74" s="175"/>
      <c r="J74" s="175"/>
      <c r="K74" s="175">
        <f t="shared" si="0"/>
        <v>3</v>
      </c>
    </row>
    <row r="75" spans="1:11" ht="15" customHeight="1" x14ac:dyDescent="0.25">
      <c r="C75" s="174" t="s">
        <v>881</v>
      </c>
      <c r="D75" s="208"/>
      <c r="E75" s="45">
        <v>10</v>
      </c>
      <c r="F75" s="340">
        <v>1</v>
      </c>
      <c r="G75" s="341"/>
      <c r="H75" s="174"/>
      <c r="I75" s="175"/>
      <c r="J75" s="175"/>
      <c r="K75" s="175">
        <f t="shared" si="0"/>
        <v>10</v>
      </c>
    </row>
    <row r="76" spans="1:11" ht="15" customHeight="1" x14ac:dyDescent="0.25">
      <c r="C76" s="174" t="s">
        <v>877</v>
      </c>
      <c r="D76" s="207"/>
      <c r="E76" s="46">
        <v>10</v>
      </c>
      <c r="F76" s="349">
        <v>0</v>
      </c>
      <c r="G76" s="350"/>
      <c r="H76" s="174"/>
      <c r="I76" s="175"/>
      <c r="J76" s="175"/>
      <c r="K76" s="175">
        <f t="shared" si="0"/>
        <v>0</v>
      </c>
    </row>
    <row r="77" spans="1:11" ht="15" customHeight="1" x14ac:dyDescent="0.25">
      <c r="B77" s="53"/>
      <c r="C77" s="306"/>
      <c r="D77" s="307"/>
      <c r="E77" s="46"/>
      <c r="F77" s="306"/>
      <c r="G77" s="307"/>
      <c r="H77" s="174"/>
      <c r="I77" s="175"/>
      <c r="J77" s="175"/>
      <c r="K77" s="175">
        <f t="shared" si="0"/>
        <v>0</v>
      </c>
    </row>
    <row r="78" spans="1:11" ht="15" customHeight="1" x14ac:dyDescent="0.25">
      <c r="B78" s="53"/>
      <c r="C78" s="53"/>
      <c r="D78" s="53"/>
      <c r="E78" s="53"/>
      <c r="F78" s="53"/>
      <c r="H78" s="43"/>
      <c r="I78" s="43"/>
      <c r="J78" s="43"/>
    </row>
    <row r="79" spans="1:11" x14ac:dyDescent="0.25">
      <c r="A79" s="7"/>
      <c r="B79" s="34" t="s">
        <v>51</v>
      </c>
    </row>
    <row r="80" spans="1:11" x14ac:dyDescent="0.25">
      <c r="B80" s="35" t="s">
        <v>52</v>
      </c>
    </row>
    <row r="81" spans="1:17" x14ac:dyDescent="0.25">
      <c r="C81" s="174" t="s">
        <v>897</v>
      </c>
      <c r="D81" s="178"/>
      <c r="E81" s="178"/>
      <c r="F81" s="178"/>
      <c r="G81" s="178"/>
      <c r="H81" s="178"/>
      <c r="I81" s="178"/>
      <c r="J81" s="178"/>
      <c r="K81" s="178"/>
    </row>
    <row r="82" spans="1:17" x14ac:dyDescent="0.25">
      <c r="C82" s="174" t="s">
        <v>891</v>
      </c>
      <c r="D82" s="178"/>
      <c r="E82" s="178"/>
      <c r="F82" s="178"/>
      <c r="G82" s="178"/>
      <c r="H82" s="178"/>
      <c r="I82" s="178"/>
      <c r="J82" s="178"/>
      <c r="K82" s="178"/>
    </row>
    <row r="83" spans="1:17" x14ac:dyDescent="0.25">
      <c r="C83" s="174" t="s">
        <v>893</v>
      </c>
      <c r="D83" s="178"/>
      <c r="E83" s="178"/>
      <c r="F83" s="178"/>
      <c r="G83" s="178"/>
      <c r="H83" s="178"/>
      <c r="I83" s="178"/>
      <c r="J83" s="178"/>
      <c r="K83" s="178"/>
    </row>
    <row r="84" spans="1:17" x14ac:dyDescent="0.25">
      <c r="C84" s="174" t="s">
        <v>903</v>
      </c>
      <c r="D84" s="178"/>
      <c r="E84" s="178"/>
      <c r="F84" s="178"/>
      <c r="G84" s="178"/>
      <c r="H84" s="178"/>
      <c r="I84" s="178"/>
      <c r="J84" s="178"/>
      <c r="K84" s="178"/>
    </row>
    <row r="85" spans="1:17" x14ac:dyDescent="0.25">
      <c r="C85" s="174" t="s">
        <v>899</v>
      </c>
      <c r="D85" s="178"/>
      <c r="E85" s="178"/>
      <c r="F85" s="178"/>
      <c r="G85" s="178"/>
      <c r="H85" s="178"/>
      <c r="I85" s="178"/>
      <c r="J85" s="178"/>
      <c r="K85" s="178"/>
    </row>
    <row r="87" spans="1:17" x14ac:dyDescent="0.25">
      <c r="A87" s="7"/>
      <c r="B87" s="34" t="s">
        <v>53</v>
      </c>
    </row>
    <row r="88" spans="1:17" ht="15" customHeight="1" x14ac:dyDescent="0.25">
      <c r="B88" s="314" t="s">
        <v>54</v>
      </c>
      <c r="C88" s="314"/>
      <c r="D88" s="314"/>
      <c r="E88" s="314"/>
      <c r="F88" s="314"/>
      <c r="G88" s="314"/>
      <c r="H88" s="314"/>
    </row>
    <row r="89" spans="1:17" ht="15" customHeight="1" x14ac:dyDescent="0.25">
      <c r="B89" s="53"/>
      <c r="C89" s="53"/>
      <c r="D89" s="53"/>
      <c r="E89" s="53"/>
      <c r="F89" s="53"/>
      <c r="G89" s="53"/>
      <c r="H89" s="53"/>
    </row>
    <row r="90" spans="1:17" ht="15" customHeight="1" x14ac:dyDescent="0.25">
      <c r="B90" s="53"/>
      <c r="C90" s="309" t="s">
        <v>55</v>
      </c>
      <c r="D90" s="310"/>
      <c r="E90" s="309" t="s">
        <v>56</v>
      </c>
      <c r="F90" s="310"/>
      <c r="G90" s="309" t="s">
        <v>57</v>
      </c>
      <c r="H90" s="311"/>
      <c r="I90" s="310"/>
      <c r="J90" s="53"/>
    </row>
    <row r="91" spans="1:17" ht="15" customHeight="1" x14ac:dyDescent="0.25">
      <c r="C91" s="199" t="s">
        <v>896</v>
      </c>
      <c r="D91" s="208"/>
      <c r="E91" s="303">
        <v>30</v>
      </c>
      <c r="F91" s="304"/>
      <c r="G91" s="303">
        <v>50</v>
      </c>
      <c r="H91" s="305"/>
      <c r="I91" s="304"/>
      <c r="J91" s="53"/>
    </row>
    <row r="92" spans="1:17" ht="15" customHeight="1" x14ac:dyDescent="0.25">
      <c r="C92" s="199" t="s">
        <v>902</v>
      </c>
      <c r="D92" s="207"/>
      <c r="E92" s="306">
        <v>25</v>
      </c>
      <c r="F92" s="307"/>
      <c r="G92" s="306">
        <v>60</v>
      </c>
      <c r="H92" s="308"/>
      <c r="I92" s="307"/>
      <c r="J92" s="53"/>
    </row>
    <row r="93" spans="1:17" ht="15" customHeight="1" x14ac:dyDescent="0.25">
      <c r="C93" s="199" t="s">
        <v>900</v>
      </c>
      <c r="D93" s="208"/>
      <c r="E93" s="303">
        <v>10</v>
      </c>
      <c r="F93" s="304"/>
      <c r="G93" s="303">
        <v>20</v>
      </c>
      <c r="H93" s="305"/>
      <c r="I93" s="304"/>
      <c r="J93" s="53"/>
    </row>
    <row r="94" spans="1:17" ht="15" customHeight="1" x14ac:dyDescent="0.25">
      <c r="C94" s="199" t="s">
        <v>902</v>
      </c>
      <c r="D94" s="207"/>
      <c r="E94" s="306"/>
      <c r="F94" s="307"/>
      <c r="G94" s="306"/>
      <c r="H94" s="308"/>
      <c r="I94" s="307"/>
      <c r="J94" s="53"/>
    </row>
    <row r="95" spans="1:17" ht="15" customHeight="1" x14ac:dyDescent="0.25">
      <c r="C95" s="199" t="s">
        <v>901</v>
      </c>
      <c r="D95" s="208"/>
      <c r="E95" s="303">
        <v>5</v>
      </c>
      <c r="F95" s="304"/>
      <c r="G95" s="303">
        <v>10</v>
      </c>
      <c r="H95" s="305"/>
      <c r="I95" s="304"/>
      <c r="J95" s="53"/>
    </row>
    <row r="96" spans="1:17" ht="15" customHeight="1" x14ac:dyDescent="0.25">
      <c r="C96" s="199" t="s">
        <v>895</v>
      </c>
      <c r="D96" s="207"/>
      <c r="E96" s="306">
        <v>20</v>
      </c>
      <c r="F96" s="307"/>
      <c r="G96" s="306">
        <v>40</v>
      </c>
      <c r="H96" s="308"/>
      <c r="I96" s="307"/>
      <c r="J96" s="53"/>
      <c r="O96" s="47"/>
      <c r="P96" s="48"/>
      <c r="Q96" s="47"/>
    </row>
    <row r="97" spans="2:10" ht="15" customHeight="1" x14ac:dyDescent="0.25">
      <c r="B97" s="53"/>
      <c r="C97" s="303"/>
      <c r="D97" s="304"/>
      <c r="E97" s="303"/>
      <c r="F97" s="304"/>
      <c r="G97" s="303"/>
      <c r="H97" s="305"/>
      <c r="I97" s="304"/>
      <c r="J97" s="53"/>
    </row>
    <row r="98" spans="2:10" ht="15" customHeight="1" x14ac:dyDescent="0.25">
      <c r="B98" s="53"/>
      <c r="C98" s="306"/>
      <c r="D98" s="307"/>
      <c r="E98" s="306"/>
      <c r="F98" s="307"/>
      <c r="G98" s="306"/>
      <c r="H98" s="308"/>
      <c r="I98" s="307"/>
      <c r="J98" s="53"/>
    </row>
    <row r="99" spans="2:10" x14ac:dyDescent="0.25">
      <c r="D99" s="49"/>
    </row>
  </sheetData>
  <sheetProtection password="C6A8" sheet="1" objects="1" scenarios="1"/>
  <mergeCells count="67">
    <mergeCell ref="C98:D98"/>
    <mergeCell ref="E98:F98"/>
    <mergeCell ref="G98:I98"/>
    <mergeCell ref="E96:F96"/>
    <mergeCell ref="G96:I96"/>
    <mergeCell ref="C97:D97"/>
    <mergeCell ref="E97:F97"/>
    <mergeCell ref="G97:I97"/>
    <mergeCell ref="E95:F95"/>
    <mergeCell ref="G95:I95"/>
    <mergeCell ref="E92:F92"/>
    <mergeCell ref="G92:I92"/>
    <mergeCell ref="E93:F93"/>
    <mergeCell ref="G93:I93"/>
    <mergeCell ref="E94:F94"/>
    <mergeCell ref="G94:I94"/>
    <mergeCell ref="E91:F91"/>
    <mergeCell ref="G91:I91"/>
    <mergeCell ref="B88:H88"/>
    <mergeCell ref="C90:D90"/>
    <mergeCell ref="E90:F90"/>
    <mergeCell ref="G90:I90"/>
    <mergeCell ref="F74:G74"/>
    <mergeCell ref="F75:G75"/>
    <mergeCell ref="F76:G76"/>
    <mergeCell ref="C77:D77"/>
    <mergeCell ref="F77:G77"/>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30:J30"/>
    <mergeCell ref="B31:J31"/>
    <mergeCell ref="B32:J32"/>
    <mergeCell ref="B38:J38"/>
    <mergeCell ref="B40:J40"/>
    <mergeCell ref="B26:E26"/>
    <mergeCell ref="F26:I26"/>
    <mergeCell ref="B27:E27"/>
    <mergeCell ref="F27:I27"/>
    <mergeCell ref="B28:E28"/>
    <mergeCell ref="F28:I28"/>
    <mergeCell ref="B29:E29"/>
    <mergeCell ref="F29:I29"/>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91:C96">
      <formula1>eval</formula1>
    </dataValidation>
    <dataValidation type="list" allowBlank="1" showInputMessage="1" showErrorMessage="1" sqref="C81:C85">
      <formula1>metdoc</formula1>
    </dataValidation>
    <dataValidation type="list" allowBlank="1" showInputMessage="1" showErrorMessage="1" sqref="C71:C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59394" r:id="rId4" name="CheckBox2">
          <controlPr defaultSize="0" autoLine="0" r:id="rId5">
            <anchor moveWithCells="1">
              <from>
                <xdr:col>2</xdr:col>
                <xdr:colOff>66675</xdr:colOff>
                <xdr:row>14</xdr:row>
                <xdr:rowOff>28575</xdr:rowOff>
              </from>
              <to>
                <xdr:col>2</xdr:col>
                <xdr:colOff>895350</xdr:colOff>
                <xdr:row>15</xdr:row>
                <xdr:rowOff>161925</xdr:rowOff>
              </to>
            </anchor>
          </controlPr>
        </control>
      </mc:Choice>
      <mc:Fallback>
        <control shapeId="59394" r:id="rId4" name="CheckBox2"/>
      </mc:Fallback>
    </mc:AlternateContent>
    <mc:AlternateContent xmlns:mc="http://schemas.openxmlformats.org/markup-compatibility/2006">
      <mc:Choice Requires="x14">
        <control shapeId="59393" r:id="rId6" name="CheckBox1">
          <controlPr defaultSize="0" autoLine="0" r:id="rId7">
            <anchor moveWithCells="1">
              <from>
                <xdr:col>2</xdr:col>
                <xdr:colOff>47625</xdr:colOff>
                <xdr:row>12</xdr:row>
                <xdr:rowOff>0</xdr:rowOff>
              </from>
              <to>
                <xdr:col>2</xdr:col>
                <xdr:colOff>819150</xdr:colOff>
                <xdr:row>13</xdr:row>
                <xdr:rowOff>142875</xdr:rowOff>
              </to>
            </anchor>
          </controlPr>
        </control>
      </mc:Choice>
      <mc:Fallback>
        <control shapeId="59393" r:id="rId6" name="CheckBox1"/>
      </mc:Fallback>
    </mc:AlternateContent>
    <mc:AlternateContent xmlns:mc="http://schemas.openxmlformats.org/markup-compatibility/2006">
      <mc:Choice Requires="x14">
        <control shapeId="59395" r:id="rId8"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39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39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39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399" r:id="rId12"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400" r:id="rId13"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401" r:id="rId14" name="Check Box 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402" r:id="rId15"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403" r:id="rId16"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404" r:id="rId17"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405" r:id="rId18"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406" r:id="rId19"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pageSetUpPr fitToPage="1"/>
  </sheetPr>
  <dimension ref="A1:Q102"/>
  <sheetViews>
    <sheetView topLeftCell="A67" zoomScaleNormal="100" workbookViewId="0">
      <selection activeCell="C94" sqref="C94: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441</v>
      </c>
      <c r="D7" s="328"/>
      <c r="E7" s="328"/>
      <c r="F7" s="328"/>
      <c r="G7" s="328"/>
      <c r="H7" s="328"/>
      <c r="I7" s="328"/>
      <c r="J7" s="328"/>
      <c r="P7" s="5" t="s">
        <v>10</v>
      </c>
    </row>
    <row r="8" spans="1:16" ht="15.75" x14ac:dyDescent="0.25">
      <c r="B8" s="1" t="s">
        <v>11</v>
      </c>
      <c r="C8" s="328" t="s">
        <v>442</v>
      </c>
      <c r="D8" s="328"/>
      <c r="E8" s="328"/>
      <c r="F8" s="328"/>
      <c r="G8" s="328"/>
      <c r="H8" s="328"/>
      <c r="I8" s="328"/>
      <c r="J8" s="328"/>
      <c r="M8" s="9"/>
      <c r="N8" s="9"/>
      <c r="O8" s="9"/>
      <c r="P8" s="5" t="s">
        <v>12</v>
      </c>
    </row>
    <row r="9" spans="1:16" ht="15.75" x14ac:dyDescent="0.25">
      <c r="B9" s="1" t="s">
        <v>13</v>
      </c>
      <c r="C9" s="328" t="s">
        <v>838</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v>6</v>
      </c>
      <c r="G18" s="112" t="s">
        <v>27</v>
      </c>
      <c r="H18" s="113"/>
      <c r="J18" s="18"/>
      <c r="L18" s="21"/>
      <c r="M18" s="9"/>
      <c r="N18" s="22"/>
      <c r="O18" s="15"/>
      <c r="P18" s="9"/>
    </row>
    <row r="19" spans="1:16" x14ac:dyDescent="0.25">
      <c r="B19" s="156"/>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428</v>
      </c>
      <c r="C26" s="300"/>
      <c r="D26" s="300"/>
      <c r="E26" s="300"/>
      <c r="F26" s="300"/>
      <c r="G26" s="300"/>
      <c r="H26" s="300"/>
      <c r="I26" s="300"/>
      <c r="J26" s="300"/>
      <c r="L26" s="36"/>
      <c r="N26" s="36"/>
    </row>
    <row r="27" spans="1:16" s="31" customFormat="1" x14ac:dyDescent="0.25">
      <c r="A27">
        <v>2</v>
      </c>
      <c r="B27" s="300" t="s">
        <v>314</v>
      </c>
      <c r="C27" s="300"/>
      <c r="D27" s="300"/>
      <c r="E27" s="300"/>
      <c r="F27" s="300"/>
      <c r="G27" s="300"/>
      <c r="H27" s="300"/>
      <c r="I27" s="300"/>
      <c r="J27" s="300"/>
      <c r="L27" s="36"/>
      <c r="N27" s="36"/>
    </row>
    <row r="28" spans="1:16" s="31" customFormat="1" x14ac:dyDescent="0.25">
      <c r="A28">
        <v>3</v>
      </c>
      <c r="B28" s="300" t="s">
        <v>112</v>
      </c>
      <c r="C28" s="300"/>
      <c r="D28" s="300"/>
      <c r="E28" s="300"/>
      <c r="F28" s="300"/>
      <c r="G28" s="300"/>
      <c r="H28" s="300"/>
      <c r="I28" s="300"/>
      <c r="J28" s="300"/>
      <c r="L28" s="36"/>
      <c r="N28" s="36"/>
    </row>
    <row r="29" spans="1:16" s="31" customFormat="1" x14ac:dyDescent="0.25">
      <c r="A29">
        <v>4</v>
      </c>
      <c r="B29" s="300" t="s">
        <v>298</v>
      </c>
      <c r="C29" s="300"/>
      <c r="D29" s="300"/>
      <c r="E29" s="300"/>
      <c r="F29" s="300"/>
      <c r="G29" s="300"/>
      <c r="H29" s="300"/>
      <c r="I29" s="300"/>
      <c r="J29" s="300"/>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35.25" customHeight="1" x14ac:dyDescent="0.25">
      <c r="B38" s="319" t="s">
        <v>443</v>
      </c>
      <c r="C38" s="319"/>
      <c r="D38" s="319"/>
      <c r="E38" s="319"/>
      <c r="F38" s="319"/>
      <c r="G38" s="319"/>
      <c r="H38" s="319"/>
      <c r="I38" s="319"/>
      <c r="J38" s="319"/>
    </row>
    <row r="39" spans="1:14" x14ac:dyDescent="0.25">
      <c r="B39" s="38" t="s">
        <v>39</v>
      </c>
      <c r="C39" s="38"/>
      <c r="D39" s="38"/>
      <c r="E39" s="38"/>
      <c r="F39" s="38"/>
      <c r="G39" s="38"/>
      <c r="H39" s="38"/>
      <c r="I39" s="38"/>
      <c r="J39" s="38"/>
    </row>
    <row r="40" spans="1:14" ht="39.75" customHeight="1" x14ac:dyDescent="0.25">
      <c r="B40" s="319" t="s">
        <v>444</v>
      </c>
      <c r="C40" s="322"/>
      <c r="D40" s="322"/>
      <c r="E40" s="322"/>
      <c r="F40" s="322"/>
      <c r="G40" s="322"/>
      <c r="H40" s="322"/>
      <c r="I40" s="322"/>
      <c r="J40" s="322"/>
    </row>
    <row r="41" spans="1:14" x14ac:dyDescent="0.25">
      <c r="B41" s="38" t="s">
        <v>40</v>
      </c>
      <c r="C41" s="38"/>
      <c r="D41" s="38"/>
      <c r="E41" s="38"/>
      <c r="F41" s="38"/>
      <c r="G41" s="38"/>
      <c r="H41" s="38"/>
      <c r="I41" s="38"/>
      <c r="J41" s="38"/>
    </row>
    <row r="42" spans="1:14" ht="23.25" customHeight="1" x14ac:dyDescent="0.25">
      <c r="B42" s="319" t="s">
        <v>839</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292</v>
      </c>
      <c r="C47" s="300"/>
      <c r="D47" s="300"/>
      <c r="E47" s="300"/>
      <c r="F47" s="300"/>
      <c r="G47" s="300"/>
      <c r="H47" s="300"/>
      <c r="I47" s="300"/>
      <c r="J47" s="300"/>
    </row>
    <row r="48" spans="1:14" x14ac:dyDescent="0.25">
      <c r="A48">
        <v>2</v>
      </c>
      <c r="B48" s="302" t="s">
        <v>223</v>
      </c>
      <c r="C48" s="302"/>
      <c r="D48" s="302"/>
      <c r="E48" s="302"/>
      <c r="F48" s="302"/>
      <c r="G48" s="302"/>
      <c r="H48" s="302"/>
      <c r="I48" s="302"/>
      <c r="J48" s="302"/>
    </row>
    <row r="49" spans="1:10" x14ac:dyDescent="0.25">
      <c r="A49">
        <v>3</v>
      </c>
      <c r="B49" s="302"/>
      <c r="C49" s="302"/>
      <c r="D49" s="302"/>
      <c r="E49" s="302"/>
      <c r="F49" s="302"/>
      <c r="G49" s="302"/>
      <c r="H49" s="302"/>
      <c r="I49" s="302"/>
      <c r="J49" s="302"/>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62</v>
      </c>
      <c r="C57" s="302"/>
      <c r="D57" s="302"/>
      <c r="E57" s="302"/>
      <c r="F57" s="302"/>
      <c r="G57" s="302"/>
      <c r="H57" s="302"/>
      <c r="I57" s="302"/>
      <c r="J57" s="302"/>
    </row>
    <row r="58" spans="1:10" x14ac:dyDescent="0.25">
      <c r="A58">
        <v>2</v>
      </c>
      <c r="B58" s="301" t="s">
        <v>302</v>
      </c>
      <c r="C58" s="302"/>
      <c r="D58" s="302"/>
      <c r="E58" s="302"/>
      <c r="F58" s="302"/>
      <c r="G58" s="302"/>
      <c r="H58" s="302"/>
      <c r="I58" s="302"/>
      <c r="J58" s="302"/>
    </row>
    <row r="59" spans="1:10" ht="14.45" customHeight="1" x14ac:dyDescent="0.25">
      <c r="A59">
        <v>3</v>
      </c>
      <c r="B59" s="301"/>
      <c r="C59" s="302"/>
      <c r="D59" s="302"/>
      <c r="E59" s="302"/>
      <c r="F59" s="302"/>
      <c r="G59" s="302"/>
      <c r="H59" s="302"/>
      <c r="I59" s="302"/>
      <c r="J59" s="302"/>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102</v>
      </c>
    </row>
    <row r="71" spans="1:11" ht="15" customHeight="1" x14ac:dyDescent="0.25">
      <c r="C71" s="174" t="s">
        <v>874</v>
      </c>
      <c r="D71" s="216"/>
      <c r="E71" s="45">
        <v>90</v>
      </c>
      <c r="F71" s="340">
        <v>0.8</v>
      </c>
      <c r="G71" s="341"/>
      <c r="H71" s="174"/>
      <c r="I71" s="175"/>
      <c r="J71" s="175"/>
      <c r="K71" s="175">
        <f t="shared" ref="K71:K78" si="0">E71*F71</f>
        <v>72</v>
      </c>
    </row>
    <row r="72" spans="1:11" ht="15" customHeight="1" x14ac:dyDescent="0.25">
      <c r="C72" s="174" t="s">
        <v>876</v>
      </c>
      <c r="D72" s="217"/>
      <c r="E72" s="46">
        <v>25</v>
      </c>
      <c r="F72" s="349">
        <v>0.5</v>
      </c>
      <c r="G72" s="350"/>
      <c r="H72" s="174"/>
      <c r="I72" s="175"/>
      <c r="J72" s="175"/>
      <c r="K72" s="175">
        <f t="shared" si="0"/>
        <v>12.5</v>
      </c>
    </row>
    <row r="73" spans="1:11" ht="15" customHeight="1" x14ac:dyDescent="0.25">
      <c r="C73" s="174" t="s">
        <v>877</v>
      </c>
      <c r="D73" s="217"/>
      <c r="E73" s="45">
        <v>25</v>
      </c>
      <c r="F73" s="340">
        <v>0.3</v>
      </c>
      <c r="G73" s="341"/>
      <c r="H73" s="174"/>
      <c r="I73" s="175"/>
      <c r="J73" s="175"/>
      <c r="K73" s="175">
        <f t="shared" si="0"/>
        <v>7.5</v>
      </c>
    </row>
    <row r="74" spans="1:11" ht="15" customHeight="1" x14ac:dyDescent="0.25">
      <c r="C74" s="174" t="s">
        <v>883</v>
      </c>
      <c r="D74" s="218"/>
      <c r="E74" s="46">
        <v>10</v>
      </c>
      <c r="F74" s="349">
        <v>1</v>
      </c>
      <c r="G74" s="350"/>
      <c r="H74" s="174"/>
      <c r="I74" s="175"/>
      <c r="J74" s="175"/>
      <c r="K74" s="175">
        <f t="shared" si="0"/>
        <v>10</v>
      </c>
    </row>
    <row r="75" spans="1:11" ht="15" customHeight="1" x14ac:dyDescent="0.25">
      <c r="B75" s="53"/>
      <c r="C75" s="303"/>
      <c r="D75" s="304"/>
      <c r="E75" s="45"/>
      <c r="F75" s="303"/>
      <c r="G75" s="304"/>
      <c r="H75" s="174"/>
      <c r="I75" s="175"/>
      <c r="J75" s="175"/>
      <c r="K75" s="175">
        <f t="shared" si="0"/>
        <v>0</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899</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7"/>
      <c r="B90" s="34" t="s">
        <v>53</v>
      </c>
    </row>
    <row r="91" spans="1:11" ht="15" customHeight="1" x14ac:dyDescent="0.25">
      <c r="B91" s="314" t="s">
        <v>54</v>
      </c>
      <c r="C91" s="314"/>
      <c r="D91" s="314"/>
      <c r="E91" s="314"/>
      <c r="F91" s="314"/>
      <c r="G91" s="314"/>
      <c r="H91" s="314"/>
    </row>
    <row r="92" spans="1:11" ht="15" customHeight="1" x14ac:dyDescent="0.25">
      <c r="B92" s="53"/>
      <c r="C92" s="53"/>
      <c r="D92" s="53"/>
      <c r="E92" s="53"/>
      <c r="F92" s="53"/>
      <c r="G92" s="53"/>
      <c r="H92" s="53"/>
    </row>
    <row r="93" spans="1:11" ht="15" customHeight="1" x14ac:dyDescent="0.25">
      <c r="B93" s="53"/>
      <c r="C93" s="309" t="s">
        <v>55</v>
      </c>
      <c r="D93" s="310"/>
      <c r="E93" s="309" t="s">
        <v>56</v>
      </c>
      <c r="F93" s="310"/>
      <c r="G93" s="309" t="s">
        <v>57</v>
      </c>
      <c r="H93" s="311"/>
      <c r="I93" s="310"/>
      <c r="J93" s="53"/>
    </row>
    <row r="94" spans="1:11" ht="15" customHeight="1" x14ac:dyDescent="0.25">
      <c r="C94" s="199" t="s">
        <v>900</v>
      </c>
      <c r="D94" s="208"/>
      <c r="E94" s="312">
        <v>0.1</v>
      </c>
      <c r="F94" s="304"/>
      <c r="G94" s="312">
        <v>0.2</v>
      </c>
      <c r="H94" s="305"/>
      <c r="I94" s="304"/>
      <c r="J94" s="53"/>
    </row>
    <row r="95" spans="1:11" ht="15" customHeight="1" x14ac:dyDescent="0.25">
      <c r="C95" s="199" t="s">
        <v>896</v>
      </c>
      <c r="D95" s="207"/>
      <c r="E95" s="313">
        <v>0.8</v>
      </c>
      <c r="F95" s="307"/>
      <c r="G95" s="313">
        <v>1</v>
      </c>
      <c r="H95" s="308"/>
      <c r="I95" s="307"/>
      <c r="J95" s="53"/>
    </row>
    <row r="96" spans="1:11" ht="15" customHeight="1" x14ac:dyDescent="0.25">
      <c r="B96" s="176"/>
      <c r="C96" s="445"/>
      <c r="D96" s="304"/>
      <c r="E96" s="312"/>
      <c r="F96" s="304"/>
      <c r="G96" s="312"/>
      <c r="H96" s="305"/>
      <c r="I96" s="304"/>
      <c r="J96" s="53"/>
    </row>
    <row r="97" spans="2:17" ht="15" customHeight="1" x14ac:dyDescent="0.25">
      <c r="B97" s="53"/>
      <c r="C97" s="306"/>
      <c r="D97" s="307"/>
      <c r="E97" s="306"/>
      <c r="F97" s="307"/>
      <c r="G97" s="306"/>
      <c r="H97" s="308"/>
      <c r="I97" s="307"/>
      <c r="J97" s="53"/>
    </row>
    <row r="98" spans="2:17" ht="15" customHeight="1" x14ac:dyDescent="0.25">
      <c r="B98" s="53"/>
      <c r="C98" s="303"/>
      <c r="D98" s="304"/>
      <c r="E98" s="303"/>
      <c r="F98" s="304"/>
      <c r="G98" s="303"/>
      <c r="H98" s="305"/>
      <c r="I98" s="304"/>
      <c r="J98" s="53"/>
    </row>
    <row r="99" spans="2:17" ht="15" customHeight="1" x14ac:dyDescent="0.25">
      <c r="B99" s="53"/>
      <c r="C99" s="306"/>
      <c r="D99" s="307"/>
      <c r="E99" s="306"/>
      <c r="F99" s="307"/>
      <c r="G99" s="306"/>
      <c r="H99" s="308"/>
      <c r="I99" s="307"/>
      <c r="J99" s="53"/>
      <c r="O99" s="47"/>
      <c r="P99" s="48"/>
      <c r="Q99" s="47"/>
    </row>
    <row r="100" spans="2:17" ht="15" customHeight="1" x14ac:dyDescent="0.25">
      <c r="B100" s="53"/>
      <c r="C100" s="303"/>
      <c r="D100" s="304"/>
      <c r="E100" s="303"/>
      <c r="F100" s="304"/>
      <c r="G100" s="303"/>
      <c r="H100" s="305"/>
      <c r="I100" s="304"/>
      <c r="J100" s="53"/>
    </row>
    <row r="101" spans="2:17" ht="15" customHeight="1" x14ac:dyDescent="0.25">
      <c r="B101" s="53"/>
      <c r="C101" s="306"/>
      <c r="D101" s="307"/>
      <c r="E101" s="306"/>
      <c r="F101" s="307"/>
      <c r="G101" s="306"/>
      <c r="H101" s="308"/>
      <c r="I101" s="307"/>
      <c r="J101" s="53"/>
    </row>
    <row r="102" spans="2:17" x14ac:dyDescent="0.25">
      <c r="D102" s="49"/>
    </row>
  </sheetData>
  <sheetProtection password="C6A8" sheet="1" objects="1" scenarios="1"/>
  <mergeCells count="72">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E95:F95"/>
    <mergeCell ref="G95:I95"/>
    <mergeCell ref="C96:D96"/>
    <mergeCell ref="E96:F96"/>
    <mergeCell ref="G96:I96"/>
    <mergeCell ref="C77:D77"/>
    <mergeCell ref="F77:G77"/>
    <mergeCell ref="C78:D78"/>
    <mergeCell ref="F78:G78"/>
    <mergeCell ref="E94:F94"/>
    <mergeCell ref="G94:I94"/>
    <mergeCell ref="B91:H91"/>
    <mergeCell ref="C93:D93"/>
    <mergeCell ref="E93:F93"/>
    <mergeCell ref="G93:I93"/>
    <mergeCell ref="F73:G73"/>
    <mergeCell ref="F74:G74"/>
    <mergeCell ref="C75:D75"/>
    <mergeCell ref="F75:G75"/>
    <mergeCell ref="C76:D76"/>
    <mergeCell ref="F76:G76"/>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82:C84">
      <formula1>metdoc</formula1>
    </dataValidation>
    <dataValidation type="list" allowBlank="1" showInputMessage="1" showErrorMessage="1" sqref="B96 C94:C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60418"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60418" r:id="rId4" name="CheckBox2"/>
      </mc:Fallback>
    </mc:AlternateContent>
    <mc:AlternateContent xmlns:mc="http://schemas.openxmlformats.org/markup-compatibility/2006">
      <mc:Choice Requires="x14">
        <control shapeId="60417"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60417" r:id="rId6" name="CheckBox1"/>
      </mc:Fallback>
    </mc:AlternateContent>
    <mc:AlternateContent xmlns:mc="http://schemas.openxmlformats.org/markup-compatibility/2006">
      <mc:Choice Requires="x14">
        <control shapeId="60419"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0420"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421"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422"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423"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0424"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0425"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0426"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0427"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0428"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0429"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0430"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4">
    <pageSetUpPr fitToPage="1"/>
  </sheetPr>
  <dimension ref="A1:Q102"/>
  <sheetViews>
    <sheetView topLeftCell="A73" zoomScaleNormal="100" workbookViewId="0">
      <selection activeCell="C94" sqref="C94:C96"/>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402" t="s">
        <v>0</v>
      </c>
      <c r="B1" s="402"/>
      <c r="C1" s="402"/>
      <c r="D1" s="402"/>
      <c r="E1" s="402"/>
      <c r="F1" s="402"/>
      <c r="G1" s="402"/>
      <c r="H1" s="402"/>
      <c r="I1" s="402"/>
      <c r="J1" s="402"/>
    </row>
    <row r="2" spans="1:16" x14ac:dyDescent="0.25">
      <c r="B2" s="80"/>
      <c r="C2" s="80"/>
      <c r="D2" s="80"/>
      <c r="E2" s="80"/>
      <c r="F2" s="80"/>
      <c r="G2" s="80"/>
      <c r="H2" s="80"/>
      <c r="I2" s="80"/>
      <c r="J2" s="80"/>
    </row>
    <row r="3" spans="1:16" x14ac:dyDescent="0.25">
      <c r="B3" s="81" t="s">
        <v>1</v>
      </c>
      <c r="C3" s="120" t="s">
        <v>421</v>
      </c>
      <c r="D3" s="82" t="s">
        <v>2</v>
      </c>
      <c r="E3" s="326" t="s">
        <v>830</v>
      </c>
      <c r="F3" s="327"/>
      <c r="G3" s="327"/>
      <c r="H3" s="327"/>
      <c r="I3" s="327"/>
      <c r="J3" s="327"/>
      <c r="P3" s="83" t="s">
        <v>3</v>
      </c>
    </row>
    <row r="4" spans="1:16" x14ac:dyDescent="0.25">
      <c r="B4" s="80"/>
      <c r="D4" s="80"/>
      <c r="E4" s="327"/>
      <c r="F4" s="327"/>
      <c r="G4" s="327"/>
      <c r="H4" s="327"/>
      <c r="I4" s="327"/>
      <c r="J4" s="327"/>
      <c r="P4" s="83" t="s">
        <v>4</v>
      </c>
    </row>
    <row r="5" spans="1:16" x14ac:dyDescent="0.25">
      <c r="B5" s="80"/>
      <c r="C5" s="84"/>
      <c r="D5" s="80"/>
      <c r="E5" s="80"/>
      <c r="F5" s="80"/>
      <c r="G5" s="80"/>
      <c r="H5" s="80"/>
      <c r="I5" s="80"/>
      <c r="J5" s="80"/>
      <c r="P5" s="83" t="s">
        <v>5</v>
      </c>
    </row>
    <row r="6" spans="1:16" x14ac:dyDescent="0.25">
      <c r="A6" s="85"/>
      <c r="B6" s="81" t="s">
        <v>6</v>
      </c>
      <c r="C6" s="84"/>
      <c r="D6" s="86" t="s">
        <v>7</v>
      </c>
      <c r="E6" s="80"/>
      <c r="F6" s="80"/>
      <c r="G6" s="80"/>
      <c r="H6" s="80"/>
      <c r="I6" s="80"/>
      <c r="J6" s="80"/>
      <c r="P6" s="83" t="s">
        <v>8</v>
      </c>
    </row>
    <row r="7" spans="1:16" ht="15.75" x14ac:dyDescent="0.25">
      <c r="B7" s="80" t="s">
        <v>9</v>
      </c>
      <c r="C7" s="404" t="s">
        <v>445</v>
      </c>
      <c r="D7" s="404"/>
      <c r="E7" s="404"/>
      <c r="F7" s="404"/>
      <c r="G7" s="404"/>
      <c r="H7" s="404"/>
      <c r="I7" s="404"/>
      <c r="J7" s="404"/>
      <c r="P7" s="83" t="s">
        <v>10</v>
      </c>
    </row>
    <row r="8" spans="1:16" ht="15.75" x14ac:dyDescent="0.25">
      <c r="B8" s="80" t="s">
        <v>11</v>
      </c>
      <c r="C8" s="404" t="s">
        <v>840</v>
      </c>
      <c r="D8" s="404"/>
      <c r="E8" s="404"/>
      <c r="F8" s="404"/>
      <c r="G8" s="404"/>
      <c r="H8" s="404"/>
      <c r="I8" s="404"/>
      <c r="J8" s="404"/>
      <c r="M8" s="87"/>
      <c r="N8" s="87"/>
      <c r="O8" s="87"/>
      <c r="P8" s="83" t="s">
        <v>12</v>
      </c>
    </row>
    <row r="9" spans="1:16" ht="15.75" x14ac:dyDescent="0.25">
      <c r="B9" s="80" t="s">
        <v>13</v>
      </c>
      <c r="C9" s="404" t="s">
        <v>841</v>
      </c>
      <c r="D9" s="404"/>
      <c r="E9" s="404"/>
      <c r="F9" s="404"/>
      <c r="G9" s="404"/>
      <c r="H9" s="404"/>
      <c r="I9" s="404"/>
      <c r="J9" s="404"/>
      <c r="M9" s="88"/>
      <c r="N9" s="87"/>
      <c r="O9" s="87"/>
      <c r="P9" s="87"/>
    </row>
    <row r="10" spans="1:16" x14ac:dyDescent="0.25">
      <c r="B10" s="80"/>
      <c r="C10" s="89"/>
      <c r="D10" s="89"/>
      <c r="E10" s="89"/>
      <c r="F10" s="89"/>
      <c r="G10" s="89"/>
      <c r="H10" s="89"/>
      <c r="I10" s="89"/>
      <c r="J10" s="89"/>
      <c r="M10" s="87"/>
      <c r="N10" s="87"/>
      <c r="O10" s="87"/>
      <c r="P10" s="87"/>
    </row>
    <row r="11" spans="1:16" ht="15" customHeight="1" x14ac:dyDescent="0.25">
      <c r="B11" s="405" t="s">
        <v>14</v>
      </c>
      <c r="C11" s="405"/>
      <c r="D11" s="405"/>
      <c r="E11" s="12">
        <v>6</v>
      </c>
      <c r="G11" s="90" t="s">
        <v>15</v>
      </c>
      <c r="H11" s="324" t="s">
        <v>5</v>
      </c>
      <c r="I11" s="324"/>
      <c r="J11" s="324"/>
      <c r="M11" s="87"/>
      <c r="N11" s="87"/>
      <c r="O11" s="87"/>
      <c r="P11" s="87"/>
    </row>
    <row r="12" spans="1:16" ht="15.75" customHeight="1" x14ac:dyDescent="0.25">
      <c r="B12" s="91" t="s">
        <v>16</v>
      </c>
      <c r="C12" s="80"/>
      <c r="D12" s="80"/>
      <c r="E12" s="80"/>
      <c r="F12" s="80"/>
      <c r="G12" s="406" t="s">
        <v>17</v>
      </c>
      <c r="H12" s="406"/>
      <c r="I12" s="406"/>
      <c r="J12" s="406"/>
      <c r="M12" s="92"/>
      <c r="N12" s="87"/>
      <c r="O12" s="87"/>
      <c r="P12" s="87"/>
    </row>
    <row r="13" spans="1:16" ht="15" customHeight="1" x14ac:dyDescent="0.25">
      <c r="B13" s="93" t="s">
        <v>18</v>
      </c>
      <c r="C13" s="80"/>
      <c r="I13" s="94"/>
      <c r="M13" s="92"/>
      <c r="N13" s="87"/>
      <c r="O13" s="87"/>
      <c r="P13" s="87"/>
    </row>
    <row r="14" spans="1:16" ht="15" customHeight="1" x14ac:dyDescent="0.25">
      <c r="B14" s="93"/>
      <c r="C14" s="80"/>
      <c r="I14" s="94"/>
      <c r="M14" s="92"/>
      <c r="N14" s="87"/>
      <c r="O14" s="87"/>
      <c r="P14" s="87"/>
    </row>
    <row r="15" spans="1:16" ht="15" customHeight="1" x14ac:dyDescent="0.25">
      <c r="B15" s="407" t="s">
        <v>19</v>
      </c>
      <c r="C15" s="95"/>
      <c r="D15" s="96" t="s">
        <v>20</v>
      </c>
      <c r="E15" s="94"/>
      <c r="F15" s="94"/>
      <c r="G15" s="97" t="s">
        <v>21</v>
      </c>
      <c r="H15" s="94"/>
      <c r="J15" s="95"/>
      <c r="L15" s="21"/>
      <c r="M15" s="92"/>
      <c r="N15" s="98"/>
      <c r="O15" s="92"/>
      <c r="P15" s="87"/>
    </row>
    <row r="16" spans="1:16" x14ac:dyDescent="0.25">
      <c r="B16" s="407"/>
      <c r="C16" s="94"/>
      <c r="D16" s="112" t="s">
        <v>22</v>
      </c>
      <c r="E16" s="113"/>
      <c r="G16" s="112" t="s">
        <v>23</v>
      </c>
      <c r="H16" s="113"/>
      <c r="J16" s="95"/>
      <c r="L16" s="21"/>
      <c r="M16" s="92"/>
      <c r="N16" s="98"/>
      <c r="O16" s="92"/>
      <c r="P16" s="87"/>
    </row>
    <row r="17" spans="1:16" x14ac:dyDescent="0.25">
      <c r="B17" s="99"/>
      <c r="D17" s="26" t="s">
        <v>24</v>
      </c>
      <c r="E17" s="27"/>
      <c r="F17" s="94"/>
      <c r="G17" s="26" t="s">
        <v>25</v>
      </c>
      <c r="H17" s="27"/>
      <c r="J17" s="95"/>
      <c r="L17" s="21"/>
      <c r="M17" s="87"/>
      <c r="N17" s="98"/>
      <c r="O17" s="92"/>
      <c r="P17" s="87"/>
    </row>
    <row r="18" spans="1:16" x14ac:dyDescent="0.25">
      <c r="B18" s="28"/>
      <c r="D18" s="112" t="s">
        <v>26</v>
      </c>
      <c r="E18" s="113"/>
      <c r="G18" s="112" t="s">
        <v>27</v>
      </c>
      <c r="H18" s="113"/>
      <c r="J18" s="95"/>
      <c r="L18" s="21"/>
      <c r="M18" s="87"/>
      <c r="N18" s="98"/>
      <c r="O18" s="92"/>
      <c r="P18" s="87"/>
    </row>
    <row r="19" spans="1:16" x14ac:dyDescent="0.25">
      <c r="B19" s="156"/>
      <c r="C19" s="72"/>
      <c r="D19" s="26" t="s">
        <v>28</v>
      </c>
      <c r="E19" s="27">
        <v>6</v>
      </c>
      <c r="G19" s="26" t="s">
        <v>29</v>
      </c>
      <c r="H19" s="27"/>
      <c r="J19" s="80"/>
    </row>
    <row r="20" spans="1:16" x14ac:dyDescent="0.25">
      <c r="D20" s="112" t="s">
        <v>30</v>
      </c>
      <c r="E20" s="113"/>
      <c r="G20" s="112" t="s">
        <v>31</v>
      </c>
      <c r="H20" s="113"/>
      <c r="J20" s="95"/>
      <c r="L20" s="21"/>
      <c r="N20" s="21"/>
    </row>
    <row r="21" spans="1:16" x14ac:dyDescent="0.25">
      <c r="D21" s="26" t="s">
        <v>32</v>
      </c>
      <c r="E21" s="27"/>
      <c r="G21" s="26" t="s">
        <v>33</v>
      </c>
      <c r="H21" s="27"/>
      <c r="J21" s="95"/>
      <c r="L21" s="21"/>
      <c r="N21" s="21"/>
    </row>
    <row r="22" spans="1:16" x14ac:dyDescent="0.25">
      <c r="D22" s="29"/>
      <c r="E22" s="30"/>
      <c r="F22" s="31"/>
      <c r="G22" s="32"/>
      <c r="H22" s="30"/>
      <c r="J22" s="95"/>
      <c r="L22" s="21"/>
      <c r="N22" s="21"/>
    </row>
    <row r="23" spans="1:16" x14ac:dyDescent="0.25">
      <c r="D23" s="29"/>
      <c r="E23" s="30"/>
      <c r="F23" s="31"/>
      <c r="G23" s="32"/>
      <c r="H23" s="30"/>
      <c r="I23" s="31"/>
      <c r="J23" s="100"/>
      <c r="L23" s="21"/>
      <c r="N23" s="21"/>
    </row>
    <row r="24" spans="1:16" x14ac:dyDescent="0.25">
      <c r="A24" s="85"/>
      <c r="B24" s="101" t="s">
        <v>34</v>
      </c>
      <c r="L24" s="21"/>
      <c r="N24" s="21"/>
    </row>
    <row r="25" spans="1:16" s="31" customFormat="1" x14ac:dyDescent="0.25">
      <c r="A25"/>
      <c r="B25" s="102" t="s">
        <v>35</v>
      </c>
      <c r="C25"/>
      <c r="D25"/>
      <c r="E25"/>
      <c r="F25"/>
      <c r="G25"/>
      <c r="H25"/>
      <c r="I25"/>
      <c r="J25"/>
      <c r="L25" s="36"/>
      <c r="N25" s="36"/>
    </row>
    <row r="26" spans="1:16" s="31" customFormat="1" x14ac:dyDescent="0.25">
      <c r="A26">
        <v>1</v>
      </c>
      <c r="B26" s="300" t="s">
        <v>296</v>
      </c>
      <c r="C26" s="300"/>
      <c r="D26" s="300"/>
      <c r="E26" s="300"/>
      <c r="F26" s="300"/>
      <c r="G26" s="300"/>
      <c r="H26" s="300"/>
      <c r="I26" s="300"/>
      <c r="J26" s="300"/>
      <c r="L26" s="36"/>
      <c r="N26" s="36"/>
    </row>
    <row r="27" spans="1:16" s="31" customFormat="1" x14ac:dyDescent="0.25">
      <c r="A27">
        <v>2</v>
      </c>
      <c r="B27" s="300" t="s">
        <v>65</v>
      </c>
      <c r="C27" s="300"/>
      <c r="D27" s="300"/>
      <c r="E27" s="300"/>
      <c r="F27" s="300"/>
      <c r="G27" s="300"/>
      <c r="H27" s="300"/>
      <c r="I27" s="300"/>
      <c r="J27" s="300"/>
      <c r="L27" s="36"/>
      <c r="N27" s="36"/>
    </row>
    <row r="28" spans="1:16" s="31" customFormat="1" x14ac:dyDescent="0.25">
      <c r="A28">
        <v>3</v>
      </c>
      <c r="B28" s="300" t="s">
        <v>446</v>
      </c>
      <c r="C28" s="300"/>
      <c r="D28" s="300"/>
      <c r="E28" s="300"/>
      <c r="F28" s="300"/>
      <c r="G28" s="300"/>
      <c r="H28" s="300"/>
      <c r="I28" s="300"/>
      <c r="J28" s="300"/>
      <c r="L28" s="36"/>
      <c r="N28" s="36"/>
    </row>
    <row r="29" spans="1:16" s="31" customFormat="1" x14ac:dyDescent="0.25">
      <c r="A29">
        <v>4</v>
      </c>
      <c r="B29" s="300" t="s">
        <v>258</v>
      </c>
      <c r="C29" s="300"/>
      <c r="D29" s="300"/>
      <c r="E29" s="300"/>
      <c r="F29" s="300"/>
      <c r="G29" s="300"/>
      <c r="H29" s="300"/>
      <c r="I29" s="300"/>
      <c r="J29" s="300"/>
      <c r="L29" s="36"/>
      <c r="N29" s="36"/>
    </row>
    <row r="30" spans="1:16" s="31" customFormat="1" x14ac:dyDescent="0.25">
      <c r="A30">
        <v>5</v>
      </c>
      <c r="B30" s="300" t="s">
        <v>91</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100"/>
      <c r="L34" s="36"/>
      <c r="N34" s="36"/>
    </row>
    <row r="35" spans="1:14" x14ac:dyDescent="0.25">
      <c r="A35" s="85"/>
      <c r="B35" s="81" t="s">
        <v>36</v>
      </c>
      <c r="C35" s="95"/>
      <c r="E35" s="21"/>
      <c r="F35" s="92"/>
      <c r="G35" s="87"/>
      <c r="H35" s="98"/>
      <c r="I35" s="92"/>
      <c r="J35" s="95"/>
      <c r="L35" s="21"/>
      <c r="N35" s="21"/>
    </row>
    <row r="36" spans="1:14" x14ac:dyDescent="0.25">
      <c r="B36" s="103" t="s">
        <v>37</v>
      </c>
      <c r="C36" s="95"/>
      <c r="E36" s="21"/>
      <c r="F36" s="92"/>
      <c r="G36" s="87"/>
      <c r="H36" s="98"/>
      <c r="I36" s="92"/>
      <c r="J36" s="95"/>
      <c r="L36" s="21"/>
      <c r="N36" s="21"/>
    </row>
    <row r="37" spans="1:14" x14ac:dyDescent="0.25">
      <c r="B37" s="28" t="s">
        <v>38</v>
      </c>
      <c r="C37" s="28"/>
      <c r="I37" s="28"/>
      <c r="J37" s="28"/>
    </row>
    <row r="38" spans="1:14" ht="71.25" customHeight="1" x14ac:dyDescent="0.25">
      <c r="B38" s="319" t="s">
        <v>447</v>
      </c>
      <c r="C38" s="319"/>
      <c r="D38" s="319"/>
      <c r="E38" s="319"/>
      <c r="F38" s="319"/>
      <c r="G38" s="319"/>
      <c r="H38" s="319"/>
      <c r="I38" s="319"/>
      <c r="J38" s="319"/>
    </row>
    <row r="39" spans="1:14" x14ac:dyDescent="0.25">
      <c r="B39" s="104" t="s">
        <v>39</v>
      </c>
      <c r="C39" s="104"/>
      <c r="D39" s="104"/>
      <c r="E39" s="104"/>
      <c r="F39" s="104"/>
      <c r="G39" s="104"/>
      <c r="H39" s="104"/>
      <c r="I39" s="104"/>
      <c r="J39" s="104"/>
    </row>
    <row r="40" spans="1:14" ht="81.75" customHeight="1" x14ac:dyDescent="0.25">
      <c r="B40" s="442" t="s">
        <v>448</v>
      </c>
      <c r="C40" s="322"/>
      <c r="D40" s="322"/>
      <c r="E40" s="322"/>
      <c r="F40" s="322"/>
      <c r="G40" s="322"/>
      <c r="H40" s="322"/>
      <c r="I40" s="322"/>
      <c r="J40" s="322"/>
    </row>
    <row r="41" spans="1:14" x14ac:dyDescent="0.25">
      <c r="B41" s="104" t="s">
        <v>40</v>
      </c>
      <c r="C41" s="104"/>
      <c r="D41" s="104"/>
      <c r="E41" s="104"/>
      <c r="F41" s="104"/>
      <c r="G41" s="104"/>
      <c r="H41" s="104"/>
      <c r="I41" s="104"/>
      <c r="J41" s="104"/>
    </row>
    <row r="42" spans="1:14" ht="66" customHeight="1" x14ac:dyDescent="0.25">
      <c r="B42" s="319" t="s">
        <v>449</v>
      </c>
      <c r="C42" s="319"/>
      <c r="D42" s="319"/>
      <c r="E42" s="319"/>
      <c r="F42" s="319"/>
      <c r="G42" s="319"/>
      <c r="H42" s="319"/>
      <c r="I42" s="319"/>
      <c r="J42" s="319"/>
    </row>
    <row r="43" spans="1:14" x14ac:dyDescent="0.25">
      <c r="B43" s="105"/>
      <c r="C43" s="105"/>
      <c r="D43" s="105"/>
      <c r="E43" s="105"/>
      <c r="F43" s="105"/>
      <c r="G43" s="105"/>
      <c r="H43" s="105"/>
      <c r="I43" s="105"/>
      <c r="J43" s="105"/>
    </row>
    <row r="44" spans="1:14" x14ac:dyDescent="0.25">
      <c r="A44" s="85"/>
      <c r="B44" s="101" t="s">
        <v>41</v>
      </c>
      <c r="H44" s="40"/>
      <c r="I44" s="40"/>
      <c r="J44" s="40"/>
    </row>
    <row r="45" spans="1:14" ht="15" customHeight="1" x14ac:dyDescent="0.25">
      <c r="B45" s="101"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101" t="s">
        <v>44</v>
      </c>
      <c r="G55" s="87"/>
      <c r="H55" s="40"/>
      <c r="I55" s="40"/>
      <c r="J55" s="40"/>
    </row>
    <row r="56" spans="1:10" x14ac:dyDescent="0.25">
      <c r="B56" t="s">
        <v>45</v>
      </c>
      <c r="G56" s="87"/>
      <c r="H56" s="43"/>
      <c r="I56" s="43"/>
      <c r="J56" s="43"/>
    </row>
    <row r="57" spans="1:10" x14ac:dyDescent="0.25">
      <c r="A57">
        <v>1</v>
      </c>
      <c r="B57" s="301" t="s">
        <v>86</v>
      </c>
      <c r="C57" s="302"/>
      <c r="D57" s="302"/>
      <c r="E57" s="302"/>
      <c r="F57" s="302"/>
      <c r="G57" s="302"/>
      <c r="H57" s="302"/>
      <c r="I57" s="302"/>
      <c r="J57" s="302"/>
    </row>
    <row r="58" spans="1:10" x14ac:dyDescent="0.25">
      <c r="A58">
        <v>2</v>
      </c>
      <c r="B58" s="301" t="s">
        <v>282</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101" t="s">
        <v>46</v>
      </c>
      <c r="D67" s="101"/>
      <c r="H67" s="43"/>
      <c r="I67" s="43"/>
      <c r="J67" s="43"/>
    </row>
    <row r="68" spans="1:11" ht="15" customHeight="1" x14ac:dyDescent="0.25">
      <c r="B68" s="393" t="s">
        <v>47</v>
      </c>
      <c r="C68" s="393"/>
      <c r="D68" s="393"/>
      <c r="E68" s="393"/>
      <c r="F68" s="393"/>
      <c r="G68" s="393"/>
      <c r="H68" s="393"/>
      <c r="I68" s="393"/>
      <c r="J68" s="393"/>
    </row>
    <row r="69" spans="1:11" ht="15" customHeight="1" x14ac:dyDescent="0.25">
      <c r="B69" s="106"/>
      <c r="C69" s="106"/>
      <c r="D69" s="106"/>
      <c r="E69" s="106"/>
      <c r="F69" s="106"/>
      <c r="H69" s="176">
        <f>SUM(E71:E78)</f>
        <v>150</v>
      </c>
      <c r="I69" s="175" t="str">
        <f>IF(H69=E$11*25,"perfecte","cal revisar")</f>
        <v>perfecte</v>
      </c>
      <c r="J69" s="175" t="str">
        <f>IF(E$11*7&lt;K70,"perfecte","cal revisar")</f>
        <v>perfecte</v>
      </c>
      <c r="K69" s="174"/>
    </row>
    <row r="70" spans="1:11" ht="15" customHeight="1" x14ac:dyDescent="0.25">
      <c r="B70" s="106"/>
      <c r="C70" s="398" t="s">
        <v>48</v>
      </c>
      <c r="D70" s="399"/>
      <c r="E70" s="107" t="s">
        <v>49</v>
      </c>
      <c r="F70" s="398" t="s">
        <v>50</v>
      </c>
      <c r="G70" s="399"/>
      <c r="H70" s="174"/>
      <c r="I70" s="175" t="s">
        <v>888</v>
      </c>
      <c r="J70" s="175" t="s">
        <v>889</v>
      </c>
      <c r="K70" s="175">
        <f>SUM(K71:K78)</f>
        <v>55</v>
      </c>
    </row>
    <row r="71" spans="1:11" ht="15" customHeight="1" x14ac:dyDescent="0.25">
      <c r="C71" s="174" t="s">
        <v>874</v>
      </c>
      <c r="D71" s="204"/>
      <c r="E71" s="108">
        <v>50</v>
      </c>
      <c r="F71" s="440">
        <v>0.9</v>
      </c>
      <c r="G71" s="441"/>
      <c r="H71" s="174"/>
      <c r="I71" s="175"/>
      <c r="J71" s="175"/>
      <c r="K71" s="175">
        <f t="shared" ref="K71:K78" si="0">E71*F71</f>
        <v>45</v>
      </c>
    </row>
    <row r="72" spans="1:11" ht="15" customHeight="1" x14ac:dyDescent="0.25">
      <c r="C72" s="174" t="s">
        <v>876</v>
      </c>
      <c r="D72" s="205"/>
      <c r="E72" s="109">
        <v>30</v>
      </c>
      <c r="F72" s="452">
        <v>0.1</v>
      </c>
      <c r="G72" s="453"/>
      <c r="H72" s="174"/>
      <c r="I72" s="175"/>
      <c r="J72" s="175"/>
      <c r="K72" s="175">
        <f t="shared" si="0"/>
        <v>3</v>
      </c>
    </row>
    <row r="73" spans="1:11" ht="15" customHeight="1" x14ac:dyDescent="0.25">
      <c r="C73" s="174" t="s">
        <v>883</v>
      </c>
      <c r="D73" s="204"/>
      <c r="E73" s="108">
        <v>30</v>
      </c>
      <c r="F73" s="440">
        <v>0.1</v>
      </c>
      <c r="G73" s="441"/>
      <c r="H73" s="174"/>
      <c r="I73" s="175"/>
      <c r="J73" s="175"/>
      <c r="K73" s="175">
        <f t="shared" si="0"/>
        <v>3</v>
      </c>
    </row>
    <row r="74" spans="1:11" ht="15" customHeight="1" x14ac:dyDescent="0.25">
      <c r="C74" s="174" t="s">
        <v>890</v>
      </c>
      <c r="D74" s="205"/>
      <c r="E74" s="109">
        <v>40</v>
      </c>
      <c r="F74" s="452">
        <v>0.1</v>
      </c>
      <c r="G74" s="453"/>
      <c r="H74" s="174"/>
      <c r="I74" s="175"/>
      <c r="J74" s="175"/>
      <c r="K74" s="175">
        <f t="shared" si="0"/>
        <v>4</v>
      </c>
    </row>
    <row r="75" spans="1:11" ht="15" customHeight="1" x14ac:dyDescent="0.25">
      <c r="B75" s="106"/>
      <c r="C75" s="397"/>
      <c r="D75" s="389"/>
      <c r="E75" s="108"/>
      <c r="F75" s="397"/>
      <c r="G75" s="389"/>
      <c r="H75" s="174"/>
      <c r="I75" s="175"/>
      <c r="J75" s="175"/>
      <c r="K75" s="175">
        <f t="shared" si="0"/>
        <v>0</v>
      </c>
    </row>
    <row r="76" spans="1:11" ht="15" customHeight="1" x14ac:dyDescent="0.25">
      <c r="B76" s="106"/>
      <c r="C76" s="392"/>
      <c r="D76" s="386"/>
      <c r="E76" s="109"/>
      <c r="F76" s="392"/>
      <c r="G76" s="386"/>
      <c r="H76" s="174"/>
      <c r="I76" s="175"/>
      <c r="J76" s="175"/>
      <c r="K76" s="175">
        <f t="shared" si="0"/>
        <v>0</v>
      </c>
    </row>
    <row r="77" spans="1:11" ht="15" customHeight="1" x14ac:dyDescent="0.25">
      <c r="B77" s="106"/>
      <c r="C77" s="397"/>
      <c r="D77" s="389"/>
      <c r="E77" s="108"/>
      <c r="F77" s="397"/>
      <c r="G77" s="389"/>
      <c r="H77" s="174"/>
      <c r="I77" s="175"/>
      <c r="J77" s="175"/>
      <c r="K77" s="175">
        <f t="shared" si="0"/>
        <v>0</v>
      </c>
    </row>
    <row r="78" spans="1:11" ht="15" customHeight="1" x14ac:dyDescent="0.25">
      <c r="B78" s="106"/>
      <c r="C78" s="392"/>
      <c r="D78" s="386"/>
      <c r="E78" s="109"/>
      <c r="F78" s="392"/>
      <c r="G78" s="386"/>
      <c r="H78" s="174"/>
      <c r="I78" s="175"/>
      <c r="J78" s="175"/>
      <c r="K78" s="175">
        <f t="shared" si="0"/>
        <v>0</v>
      </c>
    </row>
    <row r="79" spans="1:11" ht="15" customHeight="1" x14ac:dyDescent="0.25">
      <c r="B79" s="106"/>
      <c r="C79" s="106"/>
      <c r="D79" s="106"/>
      <c r="E79" s="106"/>
      <c r="F79" s="106"/>
      <c r="H79" s="43"/>
      <c r="I79" s="43"/>
      <c r="J79" s="43"/>
    </row>
    <row r="80" spans="1:11" x14ac:dyDescent="0.25">
      <c r="A80" s="85"/>
      <c r="B80" s="101" t="s">
        <v>51</v>
      </c>
    </row>
    <row r="81" spans="1:11" x14ac:dyDescent="0.25">
      <c r="B81" s="102" t="s">
        <v>52</v>
      </c>
    </row>
    <row r="82" spans="1:11" x14ac:dyDescent="0.25">
      <c r="C82" s="174" t="s">
        <v>897</v>
      </c>
      <c r="D82" s="178"/>
      <c r="E82" s="178"/>
      <c r="F82" s="178"/>
      <c r="G82" s="178"/>
      <c r="H82" s="178"/>
      <c r="I82" s="178"/>
      <c r="J82" s="178"/>
      <c r="K82" s="178"/>
    </row>
    <row r="83" spans="1:11" x14ac:dyDescent="0.25">
      <c r="C83" s="174" t="s">
        <v>903</v>
      </c>
      <c r="D83" s="178"/>
      <c r="E83" s="178"/>
      <c r="F83" s="178"/>
      <c r="G83" s="178"/>
      <c r="H83" s="178"/>
      <c r="I83" s="178"/>
      <c r="J83" s="178"/>
      <c r="K83" s="178"/>
    </row>
    <row r="84" spans="1:11" ht="15" customHeight="1" x14ac:dyDescent="0.25">
      <c r="C84" s="174" t="s">
        <v>891</v>
      </c>
      <c r="D84" s="178"/>
      <c r="E84" s="178"/>
      <c r="F84" s="178"/>
      <c r="G84" s="178"/>
      <c r="H84" s="178"/>
      <c r="I84" s="178"/>
      <c r="J84" s="178"/>
      <c r="K84" s="178"/>
    </row>
    <row r="85" spans="1:11" x14ac:dyDescent="0.25">
      <c r="C85" s="182"/>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90" spans="1:11" x14ac:dyDescent="0.25">
      <c r="A90" s="85"/>
      <c r="B90" s="101" t="s">
        <v>53</v>
      </c>
    </row>
    <row r="91" spans="1:11" ht="15" customHeight="1" x14ac:dyDescent="0.25">
      <c r="B91" s="393" t="s">
        <v>54</v>
      </c>
      <c r="C91" s="393"/>
      <c r="D91" s="393"/>
      <c r="E91" s="393"/>
      <c r="F91" s="393"/>
      <c r="G91" s="393"/>
      <c r="H91" s="393"/>
    </row>
    <row r="92" spans="1:11" ht="15" customHeight="1" x14ac:dyDescent="0.25">
      <c r="B92" s="106"/>
      <c r="C92" s="106"/>
      <c r="D92" s="106"/>
      <c r="E92" s="106"/>
      <c r="F92" s="106"/>
      <c r="G92" s="106"/>
      <c r="H92" s="106"/>
    </row>
    <row r="93" spans="1:11" ht="15" customHeight="1" x14ac:dyDescent="0.25">
      <c r="B93" s="106"/>
      <c r="C93" s="394" t="s">
        <v>55</v>
      </c>
      <c r="D93" s="395"/>
      <c r="E93" s="394" t="s">
        <v>56</v>
      </c>
      <c r="F93" s="395"/>
      <c r="G93" s="394" t="s">
        <v>57</v>
      </c>
      <c r="H93" s="396"/>
      <c r="I93" s="395"/>
      <c r="J93" s="106"/>
    </row>
    <row r="94" spans="1:11" ht="15" customHeight="1" x14ac:dyDescent="0.25">
      <c r="C94" s="199" t="s">
        <v>896</v>
      </c>
      <c r="D94" s="204"/>
      <c r="E94" s="397">
        <v>50</v>
      </c>
      <c r="F94" s="389"/>
      <c r="G94" s="397">
        <v>60</v>
      </c>
      <c r="H94" s="390"/>
      <c r="I94" s="389"/>
      <c r="J94" s="106"/>
    </row>
    <row r="95" spans="1:11" ht="15" customHeight="1" x14ac:dyDescent="0.25">
      <c r="C95" s="199" t="s">
        <v>902</v>
      </c>
      <c r="D95" s="205"/>
      <c r="E95" s="392">
        <v>30</v>
      </c>
      <c r="F95" s="386"/>
      <c r="G95" s="392">
        <v>50</v>
      </c>
      <c r="H95" s="387"/>
      <c r="I95" s="386"/>
      <c r="J95" s="106"/>
    </row>
    <row r="96" spans="1:11" ht="15" customHeight="1" x14ac:dyDescent="0.25">
      <c r="C96" s="199" t="s">
        <v>900</v>
      </c>
      <c r="D96" s="204"/>
      <c r="E96" s="397">
        <v>15</v>
      </c>
      <c r="F96" s="389"/>
      <c r="G96" s="397">
        <v>25</v>
      </c>
      <c r="H96" s="390"/>
      <c r="I96" s="389"/>
      <c r="J96" s="106"/>
    </row>
    <row r="97" spans="2:17" ht="15" customHeight="1" x14ac:dyDescent="0.25">
      <c r="B97" s="106"/>
      <c r="C97" s="392"/>
      <c r="D97" s="386"/>
      <c r="E97" s="392"/>
      <c r="F97" s="386"/>
      <c r="G97" s="392"/>
      <c r="H97" s="387"/>
      <c r="I97" s="386"/>
      <c r="J97" s="106"/>
    </row>
    <row r="98" spans="2:17" ht="15" customHeight="1" x14ac:dyDescent="0.25">
      <c r="B98" s="106"/>
      <c r="C98" s="397"/>
      <c r="D98" s="389"/>
      <c r="E98" s="397"/>
      <c r="F98" s="389"/>
      <c r="G98" s="397"/>
      <c r="H98" s="390"/>
      <c r="I98" s="389"/>
      <c r="J98" s="106"/>
    </row>
    <row r="99" spans="2:17" ht="15" customHeight="1" x14ac:dyDescent="0.25">
      <c r="B99" s="106"/>
      <c r="C99" s="392"/>
      <c r="D99" s="386"/>
      <c r="E99" s="392"/>
      <c r="F99" s="386"/>
      <c r="G99" s="392"/>
      <c r="H99" s="387"/>
      <c r="I99" s="386"/>
      <c r="J99" s="106"/>
      <c r="O99" s="47"/>
      <c r="P99" s="110"/>
      <c r="Q99" s="47"/>
    </row>
    <row r="100" spans="2:17" ht="15" customHeight="1" x14ac:dyDescent="0.25">
      <c r="B100" s="106"/>
      <c r="C100" s="397"/>
      <c r="D100" s="389"/>
      <c r="E100" s="397"/>
      <c r="F100" s="389"/>
      <c r="G100" s="397"/>
      <c r="H100" s="390"/>
      <c r="I100" s="389"/>
      <c r="J100" s="106"/>
    </row>
    <row r="101" spans="2:17" ht="15" customHeight="1" x14ac:dyDescent="0.25">
      <c r="B101" s="106"/>
      <c r="C101" s="392"/>
      <c r="D101" s="386"/>
      <c r="E101" s="392"/>
      <c r="F101" s="386"/>
      <c r="G101" s="392"/>
      <c r="H101" s="387"/>
      <c r="I101" s="386"/>
      <c r="J101" s="106"/>
    </row>
    <row r="102" spans="2:17" x14ac:dyDescent="0.25">
      <c r="D102" s="111"/>
    </row>
  </sheetData>
  <sheetProtection password="C6A8" sheet="1" objects="1" scenarios="1"/>
  <mergeCells count="70">
    <mergeCell ref="C98:D98"/>
    <mergeCell ref="E98:F98"/>
    <mergeCell ref="G98:I98"/>
    <mergeCell ref="C101:D101"/>
    <mergeCell ref="E101:F101"/>
    <mergeCell ref="G101:I101"/>
    <mergeCell ref="C99:D99"/>
    <mergeCell ref="E99:F99"/>
    <mergeCell ref="G99:I99"/>
    <mergeCell ref="C100:D100"/>
    <mergeCell ref="E100:F100"/>
    <mergeCell ref="G100:I100"/>
    <mergeCell ref="E95:F95"/>
    <mergeCell ref="G95:I95"/>
    <mergeCell ref="E96:F96"/>
    <mergeCell ref="G96:I96"/>
    <mergeCell ref="C97:D97"/>
    <mergeCell ref="E97:F97"/>
    <mergeCell ref="G97:I97"/>
    <mergeCell ref="C77:D77"/>
    <mergeCell ref="F77:G77"/>
    <mergeCell ref="C78:D78"/>
    <mergeCell ref="F78:G78"/>
    <mergeCell ref="E94:F94"/>
    <mergeCell ref="G94:I94"/>
    <mergeCell ref="B91:H91"/>
    <mergeCell ref="C93:D93"/>
    <mergeCell ref="E93:F93"/>
    <mergeCell ref="G93:I93"/>
    <mergeCell ref="F74:G74"/>
    <mergeCell ref="C75:D75"/>
    <mergeCell ref="F75:G75"/>
    <mergeCell ref="C76:D76"/>
    <mergeCell ref="F76:G76"/>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82:C84">
      <formula1>metdoc</formula1>
    </dataValidation>
    <dataValidation type="list" allowBlank="1" showInputMessage="1" showErrorMessage="1" sqref="C94:C96">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14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4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4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445" r:id="rId8"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1446" r:id="rId9"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5">
    <pageSetUpPr fitToPage="1"/>
  </sheetPr>
  <dimension ref="A1:Q101"/>
  <sheetViews>
    <sheetView topLeftCell="A76" workbookViewId="0">
      <selection activeCell="C93" sqref="C93:C95"/>
    </sheetView>
  </sheetViews>
  <sheetFormatPr defaultColWidth="8.5703125" defaultRowHeight="15" x14ac:dyDescent="0.25"/>
  <cols>
    <col min="1" max="1" width="3" bestFit="1" customWidth="1"/>
    <col min="2" max="2" width="23.5703125" customWidth="1"/>
    <col min="3" max="3" width="14.42578125" customWidth="1"/>
    <col min="4" max="4" width="18.85546875" customWidth="1"/>
    <col min="5" max="5" width="16.5703125" customWidth="1"/>
    <col min="6" max="6" width="4.42578125" customWidth="1"/>
    <col min="7" max="7" width="21.42578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450</v>
      </c>
      <c r="D7" s="328"/>
      <c r="E7" s="328"/>
      <c r="F7" s="328"/>
      <c r="G7" s="328"/>
      <c r="H7" s="328"/>
      <c r="I7" s="328"/>
      <c r="J7" s="328"/>
      <c r="P7" s="5" t="s">
        <v>10</v>
      </c>
    </row>
    <row r="8" spans="1:16" ht="15.75" x14ac:dyDescent="0.25">
      <c r="B8" s="1" t="s">
        <v>11</v>
      </c>
      <c r="C8" s="328" t="s">
        <v>451</v>
      </c>
      <c r="D8" s="328"/>
      <c r="E8" s="328"/>
      <c r="F8" s="328"/>
      <c r="G8" s="328"/>
      <c r="H8" s="328"/>
      <c r="I8" s="328"/>
      <c r="J8" s="328"/>
      <c r="M8" s="9"/>
      <c r="N8" s="9"/>
      <c r="O8" s="9"/>
      <c r="P8" s="5" t="s">
        <v>12</v>
      </c>
    </row>
    <row r="9" spans="1:16" ht="15.75" x14ac:dyDescent="0.25">
      <c r="B9" s="1" t="s">
        <v>13</v>
      </c>
      <c r="C9" s="328" t="s">
        <v>452</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23" t="s">
        <v>22</v>
      </c>
      <c r="E16" s="24"/>
      <c r="G16" s="23"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23" t="s">
        <v>26</v>
      </c>
      <c r="E18" s="24">
        <v>6</v>
      </c>
      <c r="G18" s="23" t="s">
        <v>27</v>
      </c>
      <c r="H18" s="24"/>
      <c r="J18" s="18"/>
      <c r="L18" s="21"/>
      <c r="M18" s="9"/>
      <c r="N18" s="22"/>
      <c r="O18" s="15"/>
      <c r="P18" s="9"/>
    </row>
    <row r="19" spans="1:16" x14ac:dyDescent="0.25">
      <c r="B19" s="156"/>
      <c r="C19" s="72"/>
      <c r="D19" s="26" t="s">
        <v>28</v>
      </c>
      <c r="E19" s="27"/>
      <c r="G19" s="26" t="s">
        <v>29</v>
      </c>
      <c r="H19" s="27"/>
      <c r="J19" s="1"/>
    </row>
    <row r="20" spans="1:16" x14ac:dyDescent="0.25">
      <c r="D20" s="23" t="s">
        <v>30</v>
      </c>
      <c r="E20" s="24"/>
      <c r="G20" s="23"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39" t="s">
        <v>286</v>
      </c>
      <c r="C26" s="339"/>
      <c r="D26" s="339"/>
      <c r="E26" s="339"/>
      <c r="F26" s="339"/>
      <c r="G26" s="339"/>
      <c r="H26" s="339"/>
      <c r="I26" s="339"/>
      <c r="J26" s="339"/>
      <c r="L26" s="36"/>
      <c r="N26" s="36"/>
    </row>
    <row r="27" spans="1:16" s="31" customFormat="1" x14ac:dyDescent="0.25">
      <c r="A27">
        <v>2</v>
      </c>
      <c r="B27" s="339" t="s">
        <v>382</v>
      </c>
      <c r="C27" s="339"/>
      <c r="D27" s="339"/>
      <c r="E27" s="339"/>
      <c r="F27" s="339"/>
      <c r="G27" s="339"/>
      <c r="H27" s="339"/>
      <c r="I27" s="339"/>
      <c r="J27" s="339"/>
      <c r="L27" s="36"/>
      <c r="N27" s="36"/>
    </row>
    <row r="28" spans="1:16" s="31" customFormat="1" x14ac:dyDescent="0.25">
      <c r="A28">
        <v>3</v>
      </c>
      <c r="B28" s="339" t="s">
        <v>415</v>
      </c>
      <c r="C28" s="339"/>
      <c r="D28" s="339"/>
      <c r="E28" s="339"/>
      <c r="F28" s="339"/>
      <c r="G28" s="339"/>
      <c r="H28" s="339"/>
      <c r="I28" s="339"/>
      <c r="J28" s="339"/>
      <c r="L28" s="36"/>
      <c r="N28" s="36"/>
    </row>
    <row r="29" spans="1:16" s="31" customFormat="1" x14ac:dyDescent="0.25">
      <c r="A29">
        <v>4</v>
      </c>
      <c r="B29" s="300" t="s">
        <v>259</v>
      </c>
      <c r="C29" s="300"/>
      <c r="D29" s="300"/>
      <c r="E29" s="300"/>
      <c r="F29" s="300"/>
      <c r="G29" s="300"/>
      <c r="H29" s="300"/>
      <c r="I29" s="300"/>
      <c r="J29" s="300"/>
      <c r="L29" s="36"/>
      <c r="N29" s="36"/>
    </row>
    <row r="30" spans="1:16" s="31" customFormat="1" x14ac:dyDescent="0.25">
      <c r="A30">
        <v>5</v>
      </c>
      <c r="B30" s="300" t="s">
        <v>278</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89.25" customHeight="1" x14ac:dyDescent="0.25">
      <c r="B38" s="319" t="s">
        <v>453</v>
      </c>
      <c r="C38" s="319"/>
      <c r="D38" s="319"/>
      <c r="E38" s="319"/>
      <c r="F38" s="319"/>
      <c r="G38" s="319"/>
      <c r="H38" s="319"/>
      <c r="I38" s="319"/>
      <c r="J38" s="319"/>
    </row>
    <row r="39" spans="1:14" x14ac:dyDescent="0.25">
      <c r="B39" s="38" t="s">
        <v>39</v>
      </c>
      <c r="C39" s="38"/>
      <c r="D39" s="38"/>
      <c r="E39" s="38"/>
      <c r="F39" s="38"/>
      <c r="G39" s="38"/>
      <c r="H39" s="38"/>
      <c r="I39" s="38"/>
      <c r="J39" s="38"/>
    </row>
    <row r="40" spans="1:14" ht="91.5" customHeight="1" x14ac:dyDescent="0.25">
      <c r="B40" s="319" t="s">
        <v>454</v>
      </c>
      <c r="C40" s="322"/>
      <c r="D40" s="322"/>
      <c r="E40" s="322"/>
      <c r="F40" s="322"/>
      <c r="G40" s="322"/>
      <c r="H40" s="322"/>
      <c r="I40" s="322"/>
      <c r="J40" s="322"/>
    </row>
    <row r="41" spans="1:14" x14ac:dyDescent="0.25">
      <c r="B41" s="38" t="s">
        <v>40</v>
      </c>
      <c r="C41" s="38"/>
      <c r="D41" s="38"/>
      <c r="E41" s="38"/>
      <c r="F41" s="38"/>
      <c r="G41" s="38"/>
      <c r="H41" s="38"/>
      <c r="I41" s="38"/>
      <c r="J41" s="38"/>
    </row>
    <row r="42" spans="1:14" ht="106.5" customHeight="1" x14ac:dyDescent="0.25">
      <c r="B42" s="319" t="s">
        <v>842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39" t="s">
        <v>88</v>
      </c>
      <c r="C47" s="339"/>
      <c r="D47" s="339"/>
      <c r="E47" s="339"/>
      <c r="F47" s="339"/>
      <c r="G47" s="339"/>
      <c r="H47" s="339"/>
      <c r="I47" s="339"/>
      <c r="J47" s="339"/>
    </row>
    <row r="48" spans="1:14" x14ac:dyDescent="0.25">
      <c r="A48">
        <v>2</v>
      </c>
      <c r="B48" s="339" t="s">
        <v>61</v>
      </c>
      <c r="C48" s="339"/>
      <c r="D48" s="339"/>
      <c r="E48" s="339"/>
      <c r="F48" s="339"/>
      <c r="G48" s="339"/>
      <c r="H48" s="339"/>
      <c r="I48" s="339"/>
      <c r="J48" s="339"/>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428" t="s">
        <v>338</v>
      </c>
      <c r="C57" s="428"/>
      <c r="D57" s="428"/>
      <c r="E57" s="428"/>
      <c r="F57" s="428"/>
      <c r="G57" s="428"/>
      <c r="H57" s="428"/>
      <c r="I57" s="428"/>
      <c r="J57" s="428"/>
    </row>
    <row r="58" spans="1:10" x14ac:dyDescent="0.25">
      <c r="A58">
        <v>2</v>
      </c>
      <c r="B58" s="302" t="s">
        <v>262</v>
      </c>
      <c r="C58" s="302"/>
      <c r="D58" s="302"/>
      <c r="E58" s="302"/>
      <c r="F58" s="302"/>
      <c r="G58" s="302"/>
      <c r="H58" s="302"/>
      <c r="I58" s="302"/>
      <c r="J58" s="302"/>
    </row>
    <row r="59" spans="1:10" x14ac:dyDescent="0.25">
      <c r="A59">
        <v>3</v>
      </c>
      <c r="B59" s="302" t="s">
        <v>282</v>
      </c>
      <c r="C59" s="302"/>
      <c r="D59" s="302"/>
      <c r="E59" s="302"/>
      <c r="F59" s="302"/>
      <c r="G59" s="302"/>
      <c r="H59" s="302"/>
      <c r="I59" s="302"/>
      <c r="J59" s="302"/>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71</v>
      </c>
    </row>
    <row r="71" spans="1:11" ht="15" customHeight="1" x14ac:dyDescent="0.25">
      <c r="C71" s="174" t="s">
        <v>874</v>
      </c>
      <c r="D71" s="208"/>
      <c r="E71" s="45">
        <v>90</v>
      </c>
      <c r="F71" s="340">
        <v>0.5</v>
      </c>
      <c r="G71" s="341"/>
      <c r="H71" s="174"/>
      <c r="I71" s="175"/>
      <c r="J71" s="175"/>
      <c r="K71" s="175">
        <f t="shared" ref="K71:K78" si="0">E71*F71</f>
        <v>45</v>
      </c>
    </row>
    <row r="72" spans="1:11" ht="15" customHeight="1" x14ac:dyDescent="0.25">
      <c r="C72" s="174" t="s">
        <v>890</v>
      </c>
      <c r="D72" s="207"/>
      <c r="E72" s="46">
        <v>20</v>
      </c>
      <c r="F72" s="349">
        <v>0.5</v>
      </c>
      <c r="G72" s="350"/>
      <c r="H72" s="174"/>
      <c r="I72" s="175"/>
      <c r="J72" s="175"/>
      <c r="K72" s="175">
        <f t="shared" si="0"/>
        <v>10</v>
      </c>
    </row>
    <row r="73" spans="1:11" ht="15" customHeight="1" x14ac:dyDescent="0.25">
      <c r="C73" s="174" t="s">
        <v>881</v>
      </c>
      <c r="D73" s="208"/>
      <c r="E73" s="45">
        <v>20</v>
      </c>
      <c r="F73" s="340">
        <v>0.6</v>
      </c>
      <c r="G73" s="341"/>
      <c r="H73" s="174"/>
      <c r="I73" s="175"/>
      <c r="J73" s="175"/>
      <c r="K73" s="175">
        <f t="shared" si="0"/>
        <v>12</v>
      </c>
    </row>
    <row r="74" spans="1:11" ht="15" customHeight="1" x14ac:dyDescent="0.25">
      <c r="C74" s="174" t="s">
        <v>877</v>
      </c>
      <c r="D74" s="207"/>
      <c r="E74" s="46">
        <v>20</v>
      </c>
      <c r="F74" s="349">
        <v>0.2</v>
      </c>
      <c r="G74" s="350"/>
      <c r="H74" s="174"/>
      <c r="I74" s="175"/>
      <c r="J74" s="175"/>
      <c r="K74" s="175">
        <f t="shared" si="0"/>
        <v>4</v>
      </c>
    </row>
    <row r="75" spans="1:11" ht="15" customHeight="1" x14ac:dyDescent="0.25">
      <c r="B75" s="53"/>
      <c r="C75" s="303"/>
      <c r="D75" s="304"/>
      <c r="E75" s="45"/>
      <c r="F75" s="303"/>
      <c r="G75" s="304"/>
      <c r="H75" s="174"/>
      <c r="I75" s="175"/>
      <c r="J75" s="175"/>
      <c r="K75" s="175">
        <f t="shared" si="0"/>
        <v>0</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893</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3"/>
      <c r="C91" s="53"/>
      <c r="D91" s="53"/>
      <c r="E91" s="53"/>
      <c r="F91" s="53"/>
      <c r="G91" s="53"/>
      <c r="H91" s="53"/>
    </row>
    <row r="92" spans="1:11" ht="15" customHeight="1" x14ac:dyDescent="0.25">
      <c r="B92" s="53"/>
      <c r="C92" s="309" t="s">
        <v>55</v>
      </c>
      <c r="D92" s="310"/>
      <c r="E92" s="309" t="s">
        <v>56</v>
      </c>
      <c r="F92" s="310"/>
      <c r="G92" s="309" t="s">
        <v>57</v>
      </c>
      <c r="H92" s="311"/>
      <c r="I92" s="310"/>
      <c r="J92" s="53"/>
    </row>
    <row r="93" spans="1:11" ht="15" customHeight="1" x14ac:dyDescent="0.25">
      <c r="C93" s="199" t="s">
        <v>896</v>
      </c>
      <c r="D93" s="208"/>
      <c r="E93" s="303">
        <v>40</v>
      </c>
      <c r="F93" s="304"/>
      <c r="G93" s="303">
        <v>70</v>
      </c>
      <c r="H93" s="305"/>
      <c r="I93" s="304"/>
      <c r="J93" s="53"/>
    </row>
    <row r="94" spans="1:11" ht="15" customHeight="1" x14ac:dyDescent="0.25">
      <c r="C94" s="199" t="s">
        <v>902</v>
      </c>
      <c r="D94" s="207"/>
      <c r="E94" s="306">
        <v>20</v>
      </c>
      <c r="F94" s="307"/>
      <c r="G94" s="306">
        <v>30</v>
      </c>
      <c r="H94" s="308"/>
      <c r="I94" s="307"/>
      <c r="J94" s="53"/>
    </row>
    <row r="95" spans="1:11" ht="15" customHeight="1" x14ac:dyDescent="0.25">
      <c r="C95" s="199" t="s">
        <v>901</v>
      </c>
      <c r="D95" s="208"/>
      <c r="E95" s="303">
        <v>5</v>
      </c>
      <c r="F95" s="304"/>
      <c r="G95" s="303">
        <v>10</v>
      </c>
      <c r="H95" s="305"/>
      <c r="I95" s="304"/>
      <c r="J95" s="53"/>
    </row>
    <row r="96" spans="1:11" ht="15" customHeight="1" x14ac:dyDescent="0.25">
      <c r="B96" s="53"/>
      <c r="C96" s="306"/>
      <c r="D96" s="307"/>
      <c r="E96" s="306"/>
      <c r="F96" s="307"/>
      <c r="G96" s="306"/>
      <c r="H96" s="308"/>
      <c r="I96" s="307"/>
      <c r="J96" s="53"/>
    </row>
    <row r="97" spans="2:17" ht="15" customHeight="1" x14ac:dyDescent="0.25">
      <c r="B97" s="53"/>
      <c r="C97" s="303"/>
      <c r="D97" s="304"/>
      <c r="E97" s="303"/>
      <c r="F97" s="304"/>
      <c r="G97" s="303"/>
      <c r="H97" s="305"/>
      <c r="I97" s="304"/>
      <c r="J97" s="53"/>
    </row>
    <row r="98" spans="2:17" ht="15" customHeight="1" x14ac:dyDescent="0.25">
      <c r="B98" s="53"/>
      <c r="C98" s="306"/>
      <c r="D98" s="307"/>
      <c r="E98" s="306"/>
      <c r="F98" s="307"/>
      <c r="G98" s="306"/>
      <c r="H98" s="308"/>
      <c r="I98" s="307"/>
      <c r="J98" s="53"/>
      <c r="O98" s="47"/>
      <c r="P98" s="48"/>
      <c r="Q98" s="47"/>
    </row>
    <row r="99" spans="2:17" ht="15" customHeight="1" x14ac:dyDescent="0.25">
      <c r="B99" s="53"/>
      <c r="C99" s="303"/>
      <c r="D99" s="304"/>
      <c r="E99" s="303"/>
      <c r="F99" s="304"/>
      <c r="G99" s="303"/>
      <c r="H99" s="305"/>
      <c r="I99" s="304"/>
      <c r="J99" s="53"/>
    </row>
    <row r="100" spans="2:17" ht="15" customHeight="1" x14ac:dyDescent="0.25">
      <c r="B100" s="53"/>
      <c r="C100" s="306"/>
      <c r="D100" s="307"/>
      <c r="E100" s="306"/>
      <c r="F100" s="307"/>
      <c r="G100" s="306"/>
      <c r="H100" s="308"/>
      <c r="I100" s="307"/>
      <c r="J100" s="53"/>
    </row>
    <row r="101" spans="2:17" x14ac:dyDescent="0.25">
      <c r="D101" s="49"/>
    </row>
  </sheetData>
  <sheetProtection password="C6A8" sheet="1" objects="1" scenarios="1"/>
  <mergeCells count="71">
    <mergeCell ref="C97:D97"/>
    <mergeCell ref="E97:F97"/>
    <mergeCell ref="G97:I97"/>
    <mergeCell ref="C100:D100"/>
    <mergeCell ref="E100:F100"/>
    <mergeCell ref="G100:I100"/>
    <mergeCell ref="C98:D98"/>
    <mergeCell ref="E98:F98"/>
    <mergeCell ref="G98:I98"/>
    <mergeCell ref="C99:D99"/>
    <mergeCell ref="E99:F99"/>
    <mergeCell ref="G99:I99"/>
    <mergeCell ref="E94:F94"/>
    <mergeCell ref="G94:I94"/>
    <mergeCell ref="E95:F95"/>
    <mergeCell ref="G95:I95"/>
    <mergeCell ref="C96:D96"/>
    <mergeCell ref="E96:F96"/>
    <mergeCell ref="G96:I96"/>
    <mergeCell ref="C77:D77"/>
    <mergeCell ref="F77:G77"/>
    <mergeCell ref="C78:D78"/>
    <mergeCell ref="F78:G78"/>
    <mergeCell ref="E93:F93"/>
    <mergeCell ref="G93:I93"/>
    <mergeCell ref="B90:H90"/>
    <mergeCell ref="C92:D92"/>
    <mergeCell ref="E92:F92"/>
    <mergeCell ref="G92:I92"/>
    <mergeCell ref="F73:G73"/>
    <mergeCell ref="F74:G74"/>
    <mergeCell ref="C75:D75"/>
    <mergeCell ref="F75:G75"/>
    <mergeCell ref="C76:D76"/>
    <mergeCell ref="F76:G76"/>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82:C84">
      <formula1>metdoc</formula1>
    </dataValidation>
    <dataValidation type="list" allowBlank="1" showInputMessage="1" showErrorMessage="1" sqref="C93:C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6246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6246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6246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624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4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4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pageSetUpPr fitToPage="1"/>
  </sheetPr>
  <dimension ref="A1:Q101"/>
  <sheetViews>
    <sheetView topLeftCell="A73" zoomScaleNormal="100" workbookViewId="0">
      <selection activeCell="C93" sqref="C93:C95"/>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455</v>
      </c>
      <c r="D7" s="328"/>
      <c r="E7" s="328"/>
      <c r="F7" s="328"/>
      <c r="G7" s="328"/>
      <c r="H7" s="328"/>
      <c r="I7" s="328"/>
      <c r="J7" s="328"/>
      <c r="P7" s="5" t="s">
        <v>10</v>
      </c>
    </row>
    <row r="8" spans="1:16" ht="15.75" x14ac:dyDescent="0.25">
      <c r="B8" s="1" t="s">
        <v>11</v>
      </c>
      <c r="C8" s="328" t="s">
        <v>456</v>
      </c>
      <c r="D8" s="328"/>
      <c r="E8" s="328"/>
      <c r="F8" s="328"/>
      <c r="G8" s="328"/>
      <c r="H8" s="328"/>
      <c r="I8" s="328"/>
      <c r="J8" s="328"/>
      <c r="M8" s="9"/>
      <c r="N8" s="9"/>
      <c r="O8" s="9"/>
      <c r="P8" s="5" t="s">
        <v>12</v>
      </c>
    </row>
    <row r="9" spans="1:16" ht="15.75" x14ac:dyDescent="0.25">
      <c r="B9" s="1" t="s">
        <v>13</v>
      </c>
      <c r="C9" s="328" t="s">
        <v>843</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v>6</v>
      </c>
      <c r="G18" s="112" t="s">
        <v>27</v>
      </c>
      <c r="H18" s="113"/>
      <c r="J18" s="18"/>
      <c r="L18" s="21"/>
      <c r="M18" s="9"/>
      <c r="N18" s="22"/>
      <c r="O18" s="15"/>
      <c r="P18" s="9"/>
    </row>
    <row r="19" spans="1:16" x14ac:dyDescent="0.25">
      <c r="B19" s="156"/>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71" t="s">
        <v>457</v>
      </c>
      <c r="C26" s="371"/>
      <c r="D26" s="371"/>
      <c r="E26" s="371"/>
      <c r="F26" s="371"/>
      <c r="G26" s="371"/>
      <c r="H26" s="371"/>
      <c r="I26" s="371"/>
      <c r="J26" s="155"/>
      <c r="L26" s="36"/>
      <c r="N26" s="36"/>
    </row>
    <row r="27" spans="1:16" s="31" customFormat="1" x14ac:dyDescent="0.25">
      <c r="A27">
        <v>2</v>
      </c>
      <c r="B27" s="371" t="s">
        <v>458</v>
      </c>
      <c r="C27" s="371"/>
      <c r="D27" s="371"/>
      <c r="E27" s="371"/>
      <c r="F27" s="371"/>
      <c r="G27" s="371"/>
      <c r="H27" s="371"/>
      <c r="I27" s="371"/>
      <c r="J27" s="155"/>
      <c r="L27" s="36"/>
      <c r="N27" s="36"/>
    </row>
    <row r="28" spans="1:16" s="31" customFormat="1" x14ac:dyDescent="0.25">
      <c r="A28">
        <v>3</v>
      </c>
      <c r="B28" s="371" t="s">
        <v>343</v>
      </c>
      <c r="C28" s="371"/>
      <c r="D28" s="371"/>
      <c r="E28" s="371"/>
      <c r="F28" s="371"/>
      <c r="G28" s="371"/>
      <c r="H28" s="371"/>
      <c r="I28" s="371"/>
      <c r="J28" s="155"/>
      <c r="L28" s="36"/>
      <c r="N28" s="36"/>
    </row>
    <row r="29" spans="1:16" s="31" customFormat="1" x14ac:dyDescent="0.25">
      <c r="A29">
        <v>4</v>
      </c>
      <c r="B29" s="371" t="s">
        <v>298</v>
      </c>
      <c r="C29" s="371"/>
      <c r="D29" s="371"/>
      <c r="E29" s="371"/>
      <c r="F29" s="371"/>
      <c r="G29" s="371"/>
      <c r="H29" s="371"/>
      <c r="I29" s="371"/>
      <c r="J29" s="155"/>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6" customHeight="1" x14ac:dyDescent="0.25">
      <c r="B38" s="352" t="s">
        <v>459</v>
      </c>
      <c r="C38" s="352"/>
      <c r="D38" s="352"/>
      <c r="E38" s="352"/>
      <c r="F38" s="352"/>
      <c r="G38" s="352"/>
      <c r="H38" s="352"/>
      <c r="I38" s="352"/>
      <c r="J38" s="352"/>
    </row>
    <row r="39" spans="1:14" x14ac:dyDescent="0.25">
      <c r="B39" s="38" t="s">
        <v>39</v>
      </c>
      <c r="C39" s="38"/>
      <c r="D39" s="38"/>
      <c r="E39" s="38"/>
      <c r="F39" s="38"/>
      <c r="G39" s="38"/>
      <c r="H39" s="38"/>
      <c r="I39" s="38"/>
      <c r="J39" s="38"/>
    </row>
    <row r="40" spans="1:14" ht="78.75" customHeight="1" x14ac:dyDescent="0.25">
      <c r="B40" s="352" t="s">
        <v>460</v>
      </c>
      <c r="C40" s="353"/>
      <c r="D40" s="353"/>
      <c r="E40" s="353"/>
      <c r="F40" s="353"/>
      <c r="G40" s="353"/>
      <c r="H40" s="353"/>
      <c r="I40" s="353"/>
      <c r="J40" s="353"/>
    </row>
    <row r="41" spans="1:14" x14ac:dyDescent="0.25">
      <c r="B41" s="38" t="s">
        <v>40</v>
      </c>
      <c r="C41" s="38"/>
      <c r="D41" s="38"/>
      <c r="E41" s="38"/>
      <c r="F41" s="38"/>
      <c r="G41" s="38"/>
      <c r="H41" s="38"/>
      <c r="I41" s="38"/>
      <c r="J41" s="38"/>
    </row>
    <row r="42" spans="1:14" ht="69.75" customHeight="1" x14ac:dyDescent="0.25">
      <c r="B42" s="319" t="s">
        <v>844</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242</v>
      </c>
      <c r="C47" s="300"/>
      <c r="D47" s="300"/>
      <c r="E47" s="300"/>
      <c r="F47" s="300"/>
      <c r="G47" s="300"/>
      <c r="H47" s="300"/>
      <c r="I47" s="300"/>
      <c r="J47" s="300"/>
    </row>
    <row r="48" spans="1:14" x14ac:dyDescent="0.25">
      <c r="A48">
        <v>2</v>
      </c>
      <c r="B48" s="302" t="s">
        <v>108</v>
      </c>
      <c r="C48" s="302"/>
      <c r="D48" s="302"/>
      <c r="E48" s="302"/>
      <c r="F48" s="302"/>
      <c r="G48" s="302"/>
      <c r="H48" s="302"/>
      <c r="I48" s="302"/>
      <c r="J48" s="302"/>
    </row>
    <row r="49" spans="1:10" x14ac:dyDescent="0.25">
      <c r="A49">
        <v>3</v>
      </c>
      <c r="B49" s="302"/>
      <c r="C49" s="302"/>
      <c r="D49" s="302"/>
      <c r="E49" s="302"/>
      <c r="F49" s="302"/>
      <c r="G49" s="302"/>
      <c r="H49" s="302"/>
      <c r="I49" s="302"/>
      <c r="J49" s="302"/>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338</v>
      </c>
      <c r="C57" s="302"/>
      <c r="D57" s="302"/>
      <c r="E57" s="302"/>
      <c r="F57" s="302"/>
      <c r="G57" s="302"/>
      <c r="H57" s="302"/>
      <c r="I57" s="302"/>
      <c r="J57" s="302"/>
    </row>
    <row r="58" spans="1:10" x14ac:dyDescent="0.25">
      <c r="A58">
        <v>2</v>
      </c>
      <c r="B58" s="301" t="s">
        <v>302</v>
      </c>
      <c r="C58" s="302"/>
      <c r="D58" s="302"/>
      <c r="E58" s="302"/>
      <c r="F58" s="302"/>
      <c r="G58" s="302"/>
      <c r="H58" s="302"/>
      <c r="I58" s="302"/>
      <c r="J58" s="302"/>
    </row>
    <row r="59" spans="1:10" ht="14.45" customHeight="1" x14ac:dyDescent="0.25">
      <c r="A59">
        <v>3</v>
      </c>
      <c r="B59" s="301"/>
      <c r="C59" s="302"/>
      <c r="D59" s="302"/>
      <c r="E59" s="302"/>
      <c r="F59" s="302"/>
      <c r="G59" s="302"/>
      <c r="H59" s="302"/>
      <c r="I59" s="302"/>
      <c r="J59" s="302"/>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99</v>
      </c>
    </row>
    <row r="71" spans="1:11" ht="15" customHeight="1" x14ac:dyDescent="0.25">
      <c r="C71" s="174" t="s">
        <v>874</v>
      </c>
      <c r="D71" s="208"/>
      <c r="E71" s="45">
        <v>60</v>
      </c>
      <c r="F71" s="312">
        <v>0.75</v>
      </c>
      <c r="G71" s="304"/>
      <c r="H71" s="174"/>
      <c r="I71" s="175"/>
      <c r="J71" s="175"/>
      <c r="K71" s="175">
        <f t="shared" ref="K71:K78" si="0">E71*F71</f>
        <v>45</v>
      </c>
    </row>
    <row r="72" spans="1:11" ht="15" customHeight="1" x14ac:dyDescent="0.25">
      <c r="C72" s="174" t="s">
        <v>879</v>
      </c>
      <c r="D72" s="207"/>
      <c r="E72" s="46">
        <v>30</v>
      </c>
      <c r="F72" s="313">
        <v>0.8</v>
      </c>
      <c r="G72" s="307"/>
      <c r="H72" s="174"/>
      <c r="I72" s="175"/>
      <c r="J72" s="175"/>
      <c r="K72" s="175">
        <f t="shared" si="0"/>
        <v>24</v>
      </c>
    </row>
    <row r="73" spans="1:11" ht="15" customHeight="1" x14ac:dyDescent="0.25">
      <c r="C73" s="174" t="s">
        <v>883</v>
      </c>
      <c r="D73" s="208"/>
      <c r="E73" s="45">
        <v>30</v>
      </c>
      <c r="F73" s="312">
        <v>0.5</v>
      </c>
      <c r="G73" s="304"/>
      <c r="H73" s="174"/>
      <c r="I73" s="175"/>
      <c r="J73" s="175"/>
      <c r="K73" s="175">
        <f t="shared" si="0"/>
        <v>15</v>
      </c>
    </row>
    <row r="74" spans="1:11" ht="15" customHeight="1" x14ac:dyDescent="0.25">
      <c r="C74" s="174" t="s">
        <v>876</v>
      </c>
      <c r="D74" s="207"/>
      <c r="E74" s="46">
        <v>30</v>
      </c>
      <c r="F74" s="313">
        <v>0.5</v>
      </c>
      <c r="G74" s="307"/>
      <c r="H74" s="174"/>
      <c r="I74" s="175"/>
      <c r="J74" s="175"/>
      <c r="K74" s="175">
        <f t="shared" si="0"/>
        <v>15</v>
      </c>
    </row>
    <row r="75" spans="1:11" ht="15" customHeight="1" x14ac:dyDescent="0.25">
      <c r="B75" s="53"/>
      <c r="C75" s="303"/>
      <c r="D75" s="304"/>
      <c r="E75" s="45"/>
      <c r="F75" s="303"/>
      <c r="G75" s="304"/>
      <c r="H75" s="174"/>
      <c r="I75" s="175"/>
      <c r="J75" s="175"/>
      <c r="K75" s="175">
        <f t="shared" si="0"/>
        <v>0</v>
      </c>
    </row>
    <row r="76" spans="1:11" ht="15" customHeight="1" x14ac:dyDescent="0.25">
      <c r="B76" s="53"/>
      <c r="C76" s="306"/>
      <c r="D76" s="307"/>
      <c r="E76" s="46"/>
      <c r="F76" s="306"/>
      <c r="G76" s="307"/>
      <c r="H76" s="174"/>
      <c r="I76" s="175"/>
      <c r="J76" s="175"/>
      <c r="K76" s="175">
        <f t="shared" si="0"/>
        <v>0</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174" t="s">
        <v>903</v>
      </c>
      <c r="D84" s="178"/>
      <c r="E84" s="178"/>
      <c r="F84" s="178"/>
      <c r="G84" s="178"/>
      <c r="H84" s="178"/>
      <c r="I84" s="178"/>
      <c r="J84" s="178"/>
      <c r="K84" s="178"/>
    </row>
    <row r="85" spans="1:11" x14ac:dyDescent="0.25">
      <c r="C85" s="174" t="s">
        <v>899</v>
      </c>
      <c r="D85" s="178"/>
      <c r="E85" s="178"/>
      <c r="F85" s="178"/>
      <c r="G85" s="178"/>
      <c r="H85" s="178"/>
      <c r="I85" s="178"/>
      <c r="J85" s="178"/>
      <c r="K85" s="178"/>
    </row>
    <row r="86" spans="1:11" x14ac:dyDescent="0.25">
      <c r="C86" s="174"/>
      <c r="D86" s="174"/>
      <c r="E86" s="174"/>
      <c r="F86" s="174"/>
      <c r="G86" s="174"/>
      <c r="H86" s="174"/>
      <c r="I86" s="174"/>
      <c r="J86" s="174"/>
      <c r="K86" s="174"/>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3"/>
      <c r="C91" s="53"/>
      <c r="D91" s="53"/>
      <c r="E91" s="53"/>
      <c r="F91" s="53"/>
      <c r="G91" s="53"/>
      <c r="H91" s="53"/>
    </row>
    <row r="92" spans="1:11" ht="15" customHeight="1" x14ac:dyDescent="0.25">
      <c r="B92" s="53"/>
      <c r="C92" s="309" t="s">
        <v>55</v>
      </c>
      <c r="D92" s="310"/>
      <c r="E92" s="309" t="s">
        <v>56</v>
      </c>
      <c r="F92" s="310"/>
      <c r="G92" s="309" t="s">
        <v>57</v>
      </c>
      <c r="H92" s="311"/>
      <c r="I92" s="310"/>
      <c r="J92" s="53"/>
    </row>
    <row r="93" spans="1:11" ht="15" customHeight="1" x14ac:dyDescent="0.25">
      <c r="C93" s="199" t="s">
        <v>895</v>
      </c>
      <c r="D93" s="208"/>
      <c r="E93" s="312">
        <v>0.3</v>
      </c>
      <c r="F93" s="304"/>
      <c r="G93" s="312">
        <v>0.4</v>
      </c>
      <c r="H93" s="305"/>
      <c r="I93" s="304"/>
      <c r="J93" s="53"/>
    </row>
    <row r="94" spans="1:11" ht="15" customHeight="1" x14ac:dyDescent="0.25">
      <c r="C94" s="199" t="s">
        <v>901</v>
      </c>
      <c r="D94" s="207"/>
      <c r="E94" s="313">
        <v>0.1</v>
      </c>
      <c r="F94" s="307"/>
      <c r="G94" s="313">
        <v>0.2</v>
      </c>
      <c r="H94" s="308"/>
      <c r="I94" s="307"/>
      <c r="J94" s="53"/>
    </row>
    <row r="95" spans="1:11" ht="15" customHeight="1" x14ac:dyDescent="0.25">
      <c r="C95" s="199" t="s">
        <v>896</v>
      </c>
      <c r="D95" s="208"/>
      <c r="E95" s="312">
        <v>0.4</v>
      </c>
      <c r="F95" s="304"/>
      <c r="G95" s="312">
        <v>0.6</v>
      </c>
      <c r="H95" s="305"/>
      <c r="I95" s="304"/>
      <c r="J95" s="53"/>
    </row>
    <row r="96" spans="1:11" ht="15" customHeight="1" x14ac:dyDescent="0.25">
      <c r="B96" s="53"/>
      <c r="C96" s="306"/>
      <c r="D96" s="307"/>
      <c r="E96" s="306"/>
      <c r="F96" s="307"/>
      <c r="G96" s="306"/>
      <c r="H96" s="308"/>
      <c r="I96" s="307"/>
      <c r="J96" s="53"/>
    </row>
    <row r="97" spans="2:17" ht="15" customHeight="1" x14ac:dyDescent="0.25">
      <c r="B97" s="53"/>
      <c r="C97" s="303"/>
      <c r="D97" s="304"/>
      <c r="E97" s="303"/>
      <c r="F97" s="304"/>
      <c r="G97" s="303"/>
      <c r="H97" s="305"/>
      <c r="I97" s="304"/>
      <c r="J97" s="53"/>
    </row>
    <row r="98" spans="2:17" ht="15" customHeight="1" x14ac:dyDescent="0.25">
      <c r="B98" s="53"/>
      <c r="C98" s="306"/>
      <c r="D98" s="307"/>
      <c r="E98" s="306"/>
      <c r="F98" s="307"/>
      <c r="G98" s="306"/>
      <c r="H98" s="308"/>
      <c r="I98" s="307"/>
      <c r="J98" s="53"/>
      <c r="O98" s="47"/>
      <c r="P98" s="48"/>
      <c r="Q98" s="47"/>
    </row>
    <row r="99" spans="2:17" ht="15" customHeight="1" x14ac:dyDescent="0.25">
      <c r="B99" s="53"/>
      <c r="C99" s="303"/>
      <c r="D99" s="304"/>
      <c r="E99" s="303"/>
      <c r="F99" s="304"/>
      <c r="G99" s="303"/>
      <c r="H99" s="305"/>
      <c r="I99" s="304"/>
      <c r="J99" s="53"/>
    </row>
    <row r="100" spans="2:17" ht="15" customHeight="1" x14ac:dyDescent="0.25">
      <c r="B100" s="53"/>
      <c r="C100" s="306"/>
      <c r="D100" s="307"/>
      <c r="E100" s="306"/>
      <c r="F100" s="307"/>
      <c r="G100" s="306"/>
      <c r="H100" s="308"/>
      <c r="I100" s="307"/>
      <c r="J100" s="53"/>
    </row>
    <row r="101" spans="2:17" x14ac:dyDescent="0.25">
      <c r="D101" s="49"/>
    </row>
  </sheetData>
  <sheetProtection password="C6A8" sheet="1" objects="1" scenarios="1"/>
  <mergeCells count="75">
    <mergeCell ref="F27:I27"/>
    <mergeCell ref="B28:E28"/>
    <mergeCell ref="F28:I28"/>
    <mergeCell ref="B29:E29"/>
    <mergeCell ref="F29:I29"/>
    <mergeCell ref="B27:E27"/>
    <mergeCell ref="C97:D97"/>
    <mergeCell ref="E97:F97"/>
    <mergeCell ref="G97:I97"/>
    <mergeCell ref="C100:D100"/>
    <mergeCell ref="E100:F100"/>
    <mergeCell ref="G100:I100"/>
    <mergeCell ref="C98:D98"/>
    <mergeCell ref="E98:F98"/>
    <mergeCell ref="G98:I98"/>
    <mergeCell ref="C99:D99"/>
    <mergeCell ref="E99:F99"/>
    <mergeCell ref="G99:I99"/>
    <mergeCell ref="E94:F94"/>
    <mergeCell ref="G94:I94"/>
    <mergeCell ref="E95:F95"/>
    <mergeCell ref="G95:I95"/>
    <mergeCell ref="C96:D96"/>
    <mergeCell ref="E96:F96"/>
    <mergeCell ref="G96:I96"/>
    <mergeCell ref="C92:D92"/>
    <mergeCell ref="E92:F92"/>
    <mergeCell ref="G92:I92"/>
    <mergeCell ref="E93:F93"/>
    <mergeCell ref="G93:I93"/>
    <mergeCell ref="C77:D77"/>
    <mergeCell ref="F77:G77"/>
    <mergeCell ref="C78:D78"/>
    <mergeCell ref="F78:G78"/>
    <mergeCell ref="B90:H90"/>
    <mergeCell ref="F73:G73"/>
    <mergeCell ref="F74:G74"/>
    <mergeCell ref="C75:D75"/>
    <mergeCell ref="F75:G75"/>
    <mergeCell ref="C76:D76"/>
    <mergeCell ref="F76:G76"/>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A1:J1"/>
    <mergeCell ref="E3:J4"/>
    <mergeCell ref="C7:J7"/>
    <mergeCell ref="C8:J8"/>
    <mergeCell ref="C9:J9"/>
    <mergeCell ref="B11:D11"/>
    <mergeCell ref="H11:J11"/>
    <mergeCell ref="G12:J12"/>
    <mergeCell ref="B15:B16"/>
    <mergeCell ref="B26:E26"/>
    <mergeCell ref="F26:I26"/>
  </mergeCells>
  <dataValidations count="4">
    <dataValidation type="list" allowBlank="1" showInputMessage="1" showErrorMessage="1" prompt="Escoja de la lista" sqref="H11:J11">
      <formula1>$P$3:$P$7</formula1>
    </dataValidation>
    <dataValidation type="list" allowBlank="1" showInputMessage="1" showErrorMessage="1" sqref="C71:C74">
      <formula1>act</formula1>
    </dataValidation>
    <dataValidation type="list" allowBlank="1" showInputMessage="1" showErrorMessage="1" sqref="C93:C95">
      <formula1>eval</formula1>
    </dataValidation>
    <dataValidation type="list" allowBlank="1" showInputMessage="1" showErrorMessage="1" sqref="C82:C8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63490"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63490" r:id="rId4" name="CheckBox2"/>
      </mc:Fallback>
    </mc:AlternateContent>
    <mc:AlternateContent xmlns:mc="http://schemas.openxmlformats.org/markup-compatibility/2006">
      <mc:Choice Requires="x14">
        <control shapeId="63489"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63489" r:id="rId6" name="CheckBox1"/>
      </mc:Fallback>
    </mc:AlternateContent>
    <mc:AlternateContent xmlns:mc="http://schemas.openxmlformats.org/markup-compatibility/2006">
      <mc:Choice Requires="x14">
        <control shapeId="63491"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493"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494"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495"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3496"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3497"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3498"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3499"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3500"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3501"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3502"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dimension ref="A1:Q98"/>
  <sheetViews>
    <sheetView workbookViewId="0">
      <selection activeCell="C97" sqref="C97:D97"/>
    </sheetView>
  </sheetViews>
  <sheetFormatPr defaultColWidth="9.14062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9.140625" style="174"/>
    <col min="10" max="10" width="16.85546875" style="174" customWidth="1"/>
    <col min="11" max="16384" width="9.1406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547</v>
      </c>
      <c r="D3" s="4" t="s">
        <v>2</v>
      </c>
      <c r="E3" s="326" t="s">
        <v>548</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566</v>
      </c>
      <c r="D7" s="328"/>
      <c r="E7" s="328"/>
      <c r="F7" s="328"/>
      <c r="G7" s="328"/>
      <c r="H7" s="328"/>
      <c r="I7" s="328"/>
      <c r="J7" s="328"/>
      <c r="P7" s="5" t="s">
        <v>10</v>
      </c>
    </row>
    <row r="8" spans="1:16" ht="15.75" x14ac:dyDescent="0.25">
      <c r="B8" s="1" t="s">
        <v>11</v>
      </c>
      <c r="C8" s="328" t="s">
        <v>567</v>
      </c>
      <c r="D8" s="328"/>
      <c r="E8" s="328"/>
      <c r="F8" s="328"/>
      <c r="G8" s="328"/>
      <c r="H8" s="328"/>
      <c r="I8" s="328"/>
      <c r="J8" s="328"/>
      <c r="M8" s="161"/>
      <c r="N8" s="161"/>
      <c r="O8" s="161"/>
      <c r="P8" s="5" t="s">
        <v>12</v>
      </c>
    </row>
    <row r="9" spans="1:16" ht="15.75" x14ac:dyDescent="0.25">
      <c r="B9" s="1" t="s">
        <v>13</v>
      </c>
      <c r="C9" s="328" t="s">
        <v>568</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12</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t="s">
        <v>188</v>
      </c>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v>6</v>
      </c>
      <c r="J16" s="18"/>
      <c r="L16" s="21"/>
      <c r="M16" s="15"/>
      <c r="N16" s="22"/>
      <c r="O16" s="15"/>
      <c r="P16" s="161"/>
    </row>
    <row r="17" spans="1:16" x14ac:dyDescent="0.25">
      <c r="B17" s="25"/>
      <c r="D17" s="26" t="s">
        <v>24</v>
      </c>
      <c r="E17" s="27"/>
      <c r="F17" s="17"/>
      <c r="G17" s="26" t="s">
        <v>25</v>
      </c>
      <c r="H17" s="27">
        <v>6</v>
      </c>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868</v>
      </c>
      <c r="C19" s="72">
        <v>6</v>
      </c>
      <c r="D19" s="26" t="s">
        <v>28</v>
      </c>
      <c r="E19" s="27"/>
      <c r="G19" s="26" t="s">
        <v>29</v>
      </c>
      <c r="H19" s="27"/>
      <c r="J19" s="1"/>
    </row>
    <row r="20" spans="1:16" x14ac:dyDescent="0.25">
      <c r="B20" s="21" t="s">
        <v>139</v>
      </c>
      <c r="C20" s="72">
        <v>6</v>
      </c>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38" t="s">
        <v>236</v>
      </c>
      <c r="C26" s="339"/>
      <c r="D26" s="339"/>
      <c r="E26" s="339"/>
      <c r="F26" s="339"/>
      <c r="G26" s="339"/>
      <c r="H26" s="339"/>
      <c r="I26" s="339"/>
      <c r="J26" s="339"/>
      <c r="L26" s="36"/>
      <c r="N26" s="36"/>
    </row>
    <row r="27" spans="1:16" s="31" customFormat="1" x14ac:dyDescent="0.25">
      <c r="A27" s="174">
        <v>2</v>
      </c>
      <c r="B27" s="299" t="s">
        <v>256</v>
      </c>
      <c r="C27" s="300"/>
      <c r="D27" s="300"/>
      <c r="E27" s="300"/>
      <c r="F27" s="300"/>
      <c r="G27" s="300"/>
      <c r="H27" s="300"/>
      <c r="I27" s="300"/>
      <c r="J27" s="300"/>
      <c r="L27" s="36"/>
      <c r="N27" s="36"/>
    </row>
    <row r="28" spans="1:16" s="31" customFormat="1" x14ac:dyDescent="0.25">
      <c r="A28" s="174">
        <v>3</v>
      </c>
      <c r="B28" s="299" t="s">
        <v>115</v>
      </c>
      <c r="C28" s="300"/>
      <c r="D28" s="300"/>
      <c r="E28" s="300"/>
      <c r="F28" s="300"/>
      <c r="G28" s="300"/>
      <c r="H28" s="300"/>
      <c r="I28" s="300"/>
      <c r="J28" s="300"/>
      <c r="L28" s="36"/>
      <c r="N28" s="36"/>
    </row>
    <row r="29" spans="1:16" s="31" customFormat="1" x14ac:dyDescent="0.25">
      <c r="A29" s="174">
        <v>4</v>
      </c>
      <c r="B29" s="299" t="s">
        <v>404</v>
      </c>
      <c r="C29" s="300"/>
      <c r="D29" s="300"/>
      <c r="E29" s="300"/>
      <c r="F29" s="300"/>
      <c r="G29" s="300"/>
      <c r="H29" s="300"/>
      <c r="I29" s="300"/>
      <c r="J29" s="300"/>
      <c r="L29" s="36"/>
      <c r="N29" s="36"/>
    </row>
    <row r="30" spans="1:16" s="31" customFormat="1" x14ac:dyDescent="0.25">
      <c r="A30" s="174">
        <v>5</v>
      </c>
      <c r="B30" s="301" t="s">
        <v>552</v>
      </c>
      <c r="C30" s="300"/>
      <c r="D30" s="300"/>
      <c r="E30" s="300"/>
      <c r="F30" s="300"/>
      <c r="G30" s="300"/>
      <c r="H30" s="300"/>
      <c r="I30" s="300"/>
      <c r="J30" s="300"/>
      <c r="L30" s="36"/>
      <c r="N30" s="36"/>
    </row>
    <row r="31" spans="1:16" s="31" customFormat="1" x14ac:dyDescent="0.25">
      <c r="A31" s="174">
        <v>6</v>
      </c>
      <c r="B31" s="299" t="s">
        <v>428</v>
      </c>
      <c r="C31" s="300"/>
      <c r="D31" s="300"/>
      <c r="E31" s="300"/>
      <c r="F31" s="300"/>
      <c r="G31" s="300"/>
      <c r="H31" s="300"/>
      <c r="I31" s="300"/>
      <c r="J31" s="300"/>
      <c r="L31" s="36"/>
      <c r="N31" s="36"/>
    </row>
    <row r="32" spans="1:16" s="31" customFormat="1" x14ac:dyDescent="0.25">
      <c r="A32" s="174">
        <v>7</v>
      </c>
      <c r="B32" s="299" t="s">
        <v>569</v>
      </c>
      <c r="C32" s="300"/>
      <c r="D32" s="300"/>
      <c r="E32" s="300"/>
      <c r="F32" s="300"/>
      <c r="G32" s="300"/>
      <c r="H32" s="300"/>
      <c r="I32" s="300"/>
      <c r="J32" s="300"/>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35.25" customHeight="1" x14ac:dyDescent="0.25">
      <c r="B38" s="319" t="s">
        <v>570</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34.5" customHeight="1" x14ac:dyDescent="0.25">
      <c r="B40" s="319" t="s">
        <v>571</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33" customHeight="1" x14ac:dyDescent="0.25">
      <c r="B42" s="319" t="s">
        <v>572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299" t="s">
        <v>533</v>
      </c>
      <c r="C47" s="300"/>
      <c r="D47" s="300"/>
      <c r="E47" s="300"/>
      <c r="F47" s="300"/>
      <c r="G47" s="300"/>
      <c r="H47" s="300"/>
      <c r="I47" s="300"/>
      <c r="J47" s="300"/>
    </row>
    <row r="48" spans="1:14" x14ac:dyDescent="0.25">
      <c r="A48" s="174">
        <v>2</v>
      </c>
      <c r="B48" s="299" t="s">
        <v>59</v>
      </c>
      <c r="C48" s="300"/>
      <c r="D48" s="300"/>
      <c r="E48" s="300"/>
      <c r="F48" s="300"/>
      <c r="G48" s="300"/>
      <c r="H48" s="300"/>
      <c r="I48" s="300"/>
      <c r="J48" s="300"/>
    </row>
    <row r="49" spans="1:10" x14ac:dyDescent="0.25">
      <c r="A49" s="174">
        <v>3</v>
      </c>
      <c r="B49" s="299" t="s">
        <v>60</v>
      </c>
      <c r="C49" s="300"/>
      <c r="D49" s="300"/>
      <c r="E49" s="300"/>
      <c r="F49" s="300"/>
      <c r="G49" s="300"/>
      <c r="H49" s="300"/>
      <c r="I49" s="300"/>
      <c r="J49" s="300"/>
    </row>
    <row r="50" spans="1:10" x14ac:dyDescent="0.25">
      <c r="A50" s="174">
        <v>4</v>
      </c>
      <c r="B50" s="299" t="s">
        <v>534</v>
      </c>
      <c r="C50" s="300"/>
      <c r="D50" s="300"/>
      <c r="E50" s="300"/>
      <c r="F50" s="300"/>
      <c r="G50" s="300"/>
      <c r="H50" s="300"/>
      <c r="I50" s="300"/>
      <c r="J50" s="300"/>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x14ac:dyDescent="0.25">
      <c r="A57" s="174">
        <v>1</v>
      </c>
      <c r="B57" s="318"/>
      <c r="C57" s="318"/>
      <c r="D57" s="318"/>
      <c r="E57" s="318"/>
      <c r="F57" s="318"/>
      <c r="G57" s="318"/>
      <c r="H57" s="318"/>
      <c r="I57" s="318"/>
      <c r="J57" s="318"/>
    </row>
    <row r="58" spans="1:10" x14ac:dyDescent="0.25">
      <c r="A58" s="174">
        <v>2</v>
      </c>
      <c r="B58" s="187"/>
      <c r="C58" s="187"/>
      <c r="D58" s="187"/>
      <c r="E58" s="187"/>
      <c r="F58" s="187"/>
      <c r="G58" s="187"/>
      <c r="H58" s="187"/>
      <c r="I58" s="187"/>
      <c r="J58" s="187"/>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SUM(E71:E77)</f>
        <v>300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SUM(K71:K77)</f>
        <v>108.76</v>
      </c>
    </row>
    <row r="71" spans="1:11" ht="15" customHeight="1" x14ac:dyDescent="0.25">
      <c r="C71" s="174" t="s">
        <v>877</v>
      </c>
      <c r="D71" s="200"/>
      <c r="E71" s="45">
        <v>6</v>
      </c>
      <c r="F71" s="303">
        <v>0</v>
      </c>
      <c r="G71" s="304"/>
      <c r="I71" s="175"/>
      <c r="J71" s="175"/>
      <c r="K71" s="175">
        <f t="shared" ref="K71:K77" si="0">E71*F71</f>
        <v>0</v>
      </c>
    </row>
    <row r="72" spans="1:11" ht="15" customHeight="1" x14ac:dyDescent="0.25">
      <c r="C72" s="174" t="s">
        <v>874</v>
      </c>
      <c r="D72" s="201"/>
      <c r="E72" s="46">
        <v>120</v>
      </c>
      <c r="F72" s="313">
        <v>0.7</v>
      </c>
      <c r="G72" s="307"/>
      <c r="I72" s="175"/>
      <c r="J72" s="175"/>
      <c r="K72" s="175">
        <f t="shared" si="0"/>
        <v>84</v>
      </c>
    </row>
    <row r="73" spans="1:11" ht="15" customHeight="1" x14ac:dyDescent="0.25">
      <c r="C73" s="174" t="s">
        <v>876</v>
      </c>
      <c r="D73" s="201"/>
      <c r="E73" s="46">
        <v>142</v>
      </c>
      <c r="F73" s="313">
        <v>0.08</v>
      </c>
      <c r="G73" s="307"/>
      <c r="I73" s="175"/>
      <c r="J73" s="175"/>
      <c r="K73" s="175">
        <f t="shared" si="0"/>
        <v>11.36</v>
      </c>
    </row>
    <row r="74" spans="1:11" ht="15" customHeight="1" x14ac:dyDescent="0.25">
      <c r="C74" s="174" t="s">
        <v>883</v>
      </c>
      <c r="D74" s="200"/>
      <c r="E74" s="45">
        <v>6</v>
      </c>
      <c r="F74" s="340">
        <v>1</v>
      </c>
      <c r="G74" s="341"/>
      <c r="I74" s="175"/>
      <c r="J74" s="175"/>
      <c r="K74" s="175">
        <f t="shared" si="0"/>
        <v>6</v>
      </c>
    </row>
    <row r="75" spans="1:11" ht="15" customHeight="1" x14ac:dyDescent="0.25">
      <c r="C75" s="174" t="s">
        <v>102</v>
      </c>
      <c r="D75" s="201"/>
      <c r="E75" s="46">
        <v>8</v>
      </c>
      <c r="F75" s="313">
        <v>0.25</v>
      </c>
      <c r="G75" s="307"/>
      <c r="I75" s="175"/>
      <c r="J75" s="175"/>
      <c r="K75" s="175">
        <f t="shared" si="0"/>
        <v>2</v>
      </c>
    </row>
    <row r="76" spans="1:11" ht="15" customHeight="1" x14ac:dyDescent="0.25">
      <c r="C76" s="174" t="s">
        <v>880</v>
      </c>
      <c r="D76" s="200"/>
      <c r="E76" s="45">
        <v>18</v>
      </c>
      <c r="F76" s="312">
        <v>0.3</v>
      </c>
      <c r="G76" s="304"/>
      <c r="I76" s="175"/>
      <c r="J76" s="175"/>
      <c r="K76" s="175">
        <f t="shared" si="0"/>
        <v>5.3999999999999995</v>
      </c>
    </row>
    <row r="77" spans="1:11" ht="15" customHeight="1" x14ac:dyDescent="0.25">
      <c r="C77" s="306"/>
      <c r="D77" s="307"/>
      <c r="E77" s="46"/>
      <c r="F77" s="306"/>
      <c r="G77" s="307"/>
      <c r="I77" s="175"/>
      <c r="J77" s="175"/>
      <c r="K77" s="175">
        <f t="shared" si="0"/>
        <v>0</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7" x14ac:dyDescent="0.25">
      <c r="C81" s="174" t="s">
        <v>897</v>
      </c>
      <c r="D81" s="190"/>
      <c r="E81" s="190"/>
      <c r="F81" s="190"/>
      <c r="G81" s="190"/>
      <c r="H81" s="190"/>
      <c r="I81" s="190"/>
      <c r="J81" s="190"/>
      <c r="K81" s="190"/>
    </row>
    <row r="82" spans="1:17" x14ac:dyDescent="0.25">
      <c r="C82" s="174" t="s">
        <v>891</v>
      </c>
      <c r="D82" s="190"/>
      <c r="E82" s="190"/>
      <c r="F82" s="190"/>
      <c r="G82" s="190"/>
      <c r="H82" s="190"/>
      <c r="I82" s="190"/>
      <c r="J82" s="190"/>
      <c r="K82" s="190"/>
    </row>
    <row r="83" spans="1:17" x14ac:dyDescent="0.25">
      <c r="C83" s="174" t="s">
        <v>894</v>
      </c>
      <c r="D83" s="190"/>
      <c r="E83" s="190"/>
      <c r="F83" s="190"/>
      <c r="G83" s="190"/>
      <c r="H83" s="190"/>
      <c r="I83" s="190"/>
      <c r="J83" s="190"/>
      <c r="K83" s="190"/>
    </row>
    <row r="84" spans="1:17" x14ac:dyDescent="0.25">
      <c r="C84" s="174" t="s">
        <v>898</v>
      </c>
      <c r="D84" s="190"/>
      <c r="E84" s="190"/>
      <c r="F84" s="190"/>
      <c r="G84" s="190"/>
      <c r="H84" s="190"/>
      <c r="I84" s="190"/>
      <c r="J84" s="190"/>
      <c r="K84" s="190"/>
    </row>
    <row r="85" spans="1:17" x14ac:dyDescent="0.25">
      <c r="C85" s="189"/>
      <c r="D85" s="190"/>
      <c r="E85" s="190"/>
      <c r="F85" s="190"/>
      <c r="G85" s="190"/>
      <c r="H85" s="190"/>
      <c r="I85" s="190"/>
      <c r="J85" s="190"/>
      <c r="K85" s="190"/>
    </row>
    <row r="87" spans="1:17" x14ac:dyDescent="0.25">
      <c r="A87" s="7"/>
      <c r="B87" s="171" t="s">
        <v>53</v>
      </c>
    </row>
    <row r="88" spans="1:17" ht="15" customHeight="1" x14ac:dyDescent="0.25">
      <c r="B88" s="180" t="s">
        <v>54</v>
      </c>
      <c r="C88" s="180"/>
      <c r="D88" s="180"/>
      <c r="E88" s="180"/>
      <c r="F88" s="180"/>
      <c r="G88" s="180"/>
      <c r="H88" s="180"/>
    </row>
    <row r="89" spans="1:17" ht="15" customHeight="1" x14ac:dyDescent="0.25">
      <c r="B89" s="184"/>
      <c r="C89" s="184"/>
      <c r="D89" s="184"/>
      <c r="E89" s="184"/>
      <c r="F89" s="184"/>
      <c r="G89" s="184"/>
      <c r="H89" s="184"/>
    </row>
    <row r="90" spans="1:17" ht="15" customHeight="1" x14ac:dyDescent="0.25">
      <c r="B90" s="184"/>
      <c r="C90" s="309" t="s">
        <v>55</v>
      </c>
      <c r="D90" s="310"/>
      <c r="E90" s="309" t="s">
        <v>56</v>
      </c>
      <c r="F90" s="310"/>
      <c r="G90" s="309" t="s">
        <v>57</v>
      </c>
      <c r="H90" s="311"/>
      <c r="I90" s="310"/>
      <c r="J90" s="184"/>
    </row>
    <row r="91" spans="1:17" ht="15" customHeight="1" x14ac:dyDescent="0.25">
      <c r="C91" s="199" t="s">
        <v>895</v>
      </c>
      <c r="D91" s="200"/>
      <c r="E91" s="312">
        <v>0.3</v>
      </c>
      <c r="F91" s="304"/>
      <c r="G91" s="312">
        <v>0.6</v>
      </c>
      <c r="H91" s="305"/>
      <c r="I91" s="304"/>
      <c r="J91" s="184"/>
    </row>
    <row r="92" spans="1:17" ht="15" customHeight="1" x14ac:dyDescent="0.25">
      <c r="C92" s="199" t="s">
        <v>896</v>
      </c>
      <c r="D92" s="200"/>
      <c r="E92" s="312">
        <v>0.5</v>
      </c>
      <c r="F92" s="304"/>
      <c r="G92" s="312">
        <v>0.7</v>
      </c>
      <c r="H92" s="305"/>
      <c r="I92" s="304"/>
      <c r="J92" s="184"/>
    </row>
    <row r="93" spans="1:17" ht="15" customHeight="1" x14ac:dyDescent="0.25">
      <c r="B93" s="184"/>
      <c r="C93" s="306"/>
      <c r="D93" s="307"/>
      <c r="E93" s="306"/>
      <c r="F93" s="307"/>
      <c r="G93" s="306"/>
      <c r="H93" s="308"/>
      <c r="I93" s="307"/>
      <c r="J93" s="184"/>
    </row>
    <row r="94" spans="1:17" ht="15" customHeight="1" x14ac:dyDescent="0.25">
      <c r="B94" s="184"/>
      <c r="C94" s="303"/>
      <c r="D94" s="304"/>
      <c r="E94" s="303"/>
      <c r="F94" s="304"/>
      <c r="G94" s="303"/>
      <c r="H94" s="305"/>
      <c r="I94" s="304"/>
      <c r="J94" s="184"/>
    </row>
    <row r="95" spans="1:17" ht="15" customHeight="1" x14ac:dyDescent="0.25">
      <c r="B95" s="184"/>
      <c r="C95" s="306"/>
      <c r="D95" s="307"/>
      <c r="E95" s="306"/>
      <c r="F95" s="307"/>
      <c r="G95" s="306"/>
      <c r="H95" s="308"/>
      <c r="I95" s="307"/>
      <c r="J95" s="184"/>
      <c r="O95" s="47"/>
      <c r="P95" s="48"/>
      <c r="Q95" s="47"/>
    </row>
    <row r="96" spans="1:17" ht="15" customHeight="1" x14ac:dyDescent="0.25">
      <c r="B96" s="184"/>
      <c r="C96" s="303"/>
      <c r="D96" s="304"/>
      <c r="E96" s="303"/>
      <c r="F96" s="304"/>
      <c r="G96" s="303"/>
      <c r="H96" s="305"/>
      <c r="I96" s="304"/>
      <c r="J96" s="184"/>
    </row>
    <row r="97" spans="2:10" ht="15" customHeight="1" x14ac:dyDescent="0.25">
      <c r="B97" s="184"/>
      <c r="C97" s="306"/>
      <c r="D97" s="307"/>
      <c r="E97" s="306"/>
      <c r="F97" s="307"/>
      <c r="G97" s="306"/>
      <c r="H97" s="308"/>
      <c r="I97" s="307"/>
      <c r="J97" s="184"/>
    </row>
    <row r="98" spans="2:10" x14ac:dyDescent="0.25">
      <c r="D98" s="49"/>
    </row>
  </sheetData>
  <sheetProtection password="C6A8" sheet="1" objects="1" scenarios="1"/>
  <mergeCells count="62">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77 C71:C76">
      <formula1>act</formula1>
    </dataValidation>
    <dataValidation type="list" allowBlank="1" showInputMessage="1" showErrorMessage="1" sqref="B85 C81:C84">
      <formula1>metdoc</formula1>
    </dataValidation>
    <dataValidation type="list" allowBlank="1" showInputMessage="1" showErrorMessage="1" sqref="C91:C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Label 1">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119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19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19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1973" r:id="rId7" name="Label 5">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11974" r:id="rId8" name="Label 6">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2</xdr:col>
                    <xdr:colOff>942975</xdr:colOff>
                    <xdr:row>12</xdr:row>
                    <xdr:rowOff>9525</xdr:rowOff>
                  </from>
                  <to>
                    <xdr:col>3</xdr:col>
                    <xdr:colOff>333375</xdr:colOff>
                    <xdr:row>13</xdr:row>
                    <xdr:rowOff>19050</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xdr:col>
                    <xdr:colOff>895350</xdr:colOff>
                    <xdr:row>12</xdr:row>
                    <xdr:rowOff>9525</xdr:rowOff>
                  </from>
                  <to>
                    <xdr:col>3</xdr:col>
                    <xdr:colOff>895350</xdr:colOff>
                    <xdr:row>13</xdr:row>
                    <xdr:rowOff>19050</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4</xdr:col>
                    <xdr:colOff>552450</xdr:colOff>
                    <xdr:row>12</xdr:row>
                    <xdr:rowOff>9525</xdr:rowOff>
                  </from>
                  <to>
                    <xdr:col>4</xdr:col>
                    <xdr:colOff>609600</xdr:colOff>
                    <xdr:row>13</xdr:row>
                    <xdr:rowOff>19050</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pageSetUpPr fitToPage="1"/>
  </sheetPr>
  <dimension ref="A1:Q97"/>
  <sheetViews>
    <sheetView topLeftCell="A73" zoomScaleNormal="100" workbookViewId="0">
      <selection activeCell="C90" sqref="C90:C94"/>
    </sheetView>
  </sheetViews>
  <sheetFormatPr defaultColWidth="8.85546875" defaultRowHeight="15" x14ac:dyDescent="0.25"/>
  <cols>
    <col min="1" max="1" width="3" bestFit="1" customWidth="1"/>
    <col min="2" max="2" width="23.85546875" customWidth="1"/>
    <col min="3" max="3" width="14.140625" customWidth="1"/>
    <col min="4" max="4" width="18.85546875" customWidth="1"/>
    <col min="5" max="5" width="16.855468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464</v>
      </c>
      <c r="D7" s="328"/>
      <c r="E7" s="328"/>
      <c r="F7" s="328"/>
      <c r="G7" s="328"/>
      <c r="H7" s="328"/>
      <c r="I7" s="328"/>
      <c r="J7" s="328"/>
      <c r="P7" s="5" t="s">
        <v>10</v>
      </c>
    </row>
    <row r="8" spans="1:16" ht="15.75" x14ac:dyDescent="0.25">
      <c r="B8" s="1" t="s">
        <v>11</v>
      </c>
      <c r="C8" s="328" t="s">
        <v>463</v>
      </c>
      <c r="D8" s="328"/>
      <c r="E8" s="328"/>
      <c r="F8" s="328"/>
      <c r="G8" s="328"/>
      <c r="H8" s="328"/>
      <c r="I8" s="328"/>
      <c r="J8" s="328"/>
      <c r="M8" s="9"/>
      <c r="N8" s="9"/>
      <c r="O8" s="9"/>
      <c r="P8" s="5" t="s">
        <v>12</v>
      </c>
    </row>
    <row r="9" spans="1:16" ht="15.75" x14ac:dyDescent="0.25">
      <c r="B9" s="1" t="s">
        <v>13</v>
      </c>
      <c r="C9" s="328" t="s">
        <v>845</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c r="J18" s="18"/>
      <c r="L18" s="21"/>
      <c r="M18" s="9"/>
      <c r="N18" s="22"/>
      <c r="O18" s="15"/>
      <c r="P18" s="9"/>
    </row>
    <row r="19" spans="1:16" x14ac:dyDescent="0.25">
      <c r="B19" s="156"/>
      <c r="C19" s="72"/>
      <c r="D19" s="26" t="s">
        <v>28</v>
      </c>
      <c r="E19" s="27">
        <v>6</v>
      </c>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65</v>
      </c>
      <c r="C26" s="300"/>
      <c r="D26" s="300"/>
      <c r="E26" s="300"/>
      <c r="F26" s="300"/>
      <c r="G26" s="300"/>
      <c r="H26" s="300"/>
      <c r="I26" s="300"/>
      <c r="J26" s="300"/>
      <c r="L26" s="36"/>
      <c r="N26" s="36"/>
    </row>
    <row r="27" spans="1:16" s="31" customFormat="1" x14ac:dyDescent="0.25">
      <c r="A27">
        <v>2</v>
      </c>
      <c r="B27" s="300" t="s">
        <v>306</v>
      </c>
      <c r="C27" s="300"/>
      <c r="D27" s="300"/>
      <c r="E27" s="300"/>
      <c r="F27" s="300"/>
      <c r="G27" s="300"/>
      <c r="H27" s="300"/>
      <c r="I27" s="300"/>
      <c r="J27" s="300"/>
      <c r="L27" s="36"/>
      <c r="N27" s="36"/>
    </row>
    <row r="28" spans="1:16" s="31" customFormat="1" x14ac:dyDescent="0.25">
      <c r="A28">
        <v>3</v>
      </c>
      <c r="B28" s="300" t="s">
        <v>334</v>
      </c>
      <c r="C28" s="300"/>
      <c r="D28" s="300"/>
      <c r="E28" s="300"/>
      <c r="F28" s="300"/>
      <c r="G28" s="300"/>
      <c r="H28" s="300"/>
      <c r="I28" s="300"/>
      <c r="J28" s="300"/>
      <c r="L28" s="36"/>
      <c r="N28" s="36"/>
    </row>
    <row r="29" spans="1:16" s="31" customFormat="1" x14ac:dyDescent="0.25">
      <c r="A29">
        <v>4</v>
      </c>
      <c r="B29" s="300" t="s">
        <v>335</v>
      </c>
      <c r="C29" s="300"/>
      <c r="D29" s="300"/>
      <c r="E29" s="300"/>
      <c r="F29" s="300"/>
      <c r="G29" s="300"/>
      <c r="H29" s="300"/>
      <c r="I29" s="300"/>
      <c r="J29" s="300"/>
      <c r="L29" s="36"/>
      <c r="N29" s="36"/>
    </row>
    <row r="30" spans="1:16" s="31" customFormat="1" x14ac:dyDescent="0.25">
      <c r="A30">
        <v>5</v>
      </c>
      <c r="B30" s="300" t="s">
        <v>259</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51.75" customHeight="1" x14ac:dyDescent="0.25">
      <c r="B38" s="352" t="s">
        <v>462</v>
      </c>
      <c r="C38" s="352"/>
      <c r="D38" s="352"/>
      <c r="E38" s="352"/>
      <c r="F38" s="352"/>
      <c r="G38" s="352"/>
      <c r="H38" s="352"/>
      <c r="I38" s="352"/>
      <c r="J38" s="352"/>
    </row>
    <row r="39" spans="1:14" x14ac:dyDescent="0.25">
      <c r="B39" s="38" t="s">
        <v>39</v>
      </c>
      <c r="C39" s="38"/>
      <c r="D39" s="38"/>
      <c r="E39" s="38"/>
      <c r="F39" s="38"/>
      <c r="G39" s="38"/>
      <c r="H39" s="38"/>
      <c r="I39" s="38"/>
      <c r="J39" s="38"/>
    </row>
    <row r="40" spans="1:14" ht="57.75" customHeight="1" x14ac:dyDescent="0.25">
      <c r="B40" s="352" t="s">
        <v>461</v>
      </c>
      <c r="C40" s="353"/>
      <c r="D40" s="353"/>
      <c r="E40" s="353"/>
      <c r="F40" s="353"/>
      <c r="G40" s="353"/>
      <c r="H40" s="353"/>
      <c r="I40" s="353"/>
      <c r="J40" s="353"/>
    </row>
    <row r="41" spans="1:14" x14ac:dyDescent="0.25">
      <c r="B41" s="38" t="s">
        <v>40</v>
      </c>
      <c r="C41" s="38"/>
      <c r="D41" s="38"/>
      <c r="E41" s="38"/>
      <c r="F41" s="38"/>
      <c r="G41" s="38"/>
      <c r="H41" s="38"/>
      <c r="I41" s="38"/>
      <c r="J41" s="38"/>
    </row>
    <row r="42" spans="1:14" ht="57.75" customHeight="1" x14ac:dyDescent="0.25">
      <c r="B42" s="319" t="s">
        <v>846</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223</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62</v>
      </c>
      <c r="C57" s="302"/>
      <c r="D57" s="302"/>
      <c r="E57" s="302"/>
      <c r="F57" s="302"/>
      <c r="G57" s="302"/>
      <c r="H57" s="302"/>
      <c r="I57" s="302"/>
      <c r="J57" s="302"/>
    </row>
    <row r="58" spans="1:10" x14ac:dyDescent="0.25">
      <c r="A58">
        <v>2</v>
      </c>
      <c r="B58" s="301" t="s">
        <v>338</v>
      </c>
      <c r="C58" s="302"/>
      <c r="D58" s="302"/>
      <c r="E58" s="302"/>
      <c r="F58" s="302"/>
      <c r="G58" s="302"/>
      <c r="H58" s="302"/>
      <c r="I58" s="302"/>
      <c r="J58" s="302"/>
    </row>
    <row r="59" spans="1:10" x14ac:dyDescent="0.25">
      <c r="A59">
        <v>3</v>
      </c>
      <c r="B59" s="302" t="s">
        <v>262</v>
      </c>
      <c r="C59" s="302"/>
      <c r="D59" s="302"/>
      <c r="E59" s="302"/>
      <c r="F59" s="302"/>
      <c r="G59" s="302"/>
      <c r="H59" s="302"/>
      <c r="I59" s="302"/>
      <c r="J59" s="302"/>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SUM(E71:E76)</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SUM(K71:K76)</f>
        <v>110.5</v>
      </c>
    </row>
    <row r="71" spans="1:11" ht="15" customHeight="1" x14ac:dyDescent="0.25">
      <c r="C71" s="174" t="s">
        <v>874</v>
      </c>
      <c r="D71" s="208"/>
      <c r="E71" s="45">
        <v>30</v>
      </c>
      <c r="F71" s="340">
        <v>1</v>
      </c>
      <c r="G71" s="341"/>
      <c r="H71" s="174"/>
      <c r="I71" s="175"/>
      <c r="J71" s="175"/>
      <c r="K71" s="175">
        <f t="shared" ref="K71:K76" si="0">E71*F71</f>
        <v>30</v>
      </c>
    </row>
    <row r="72" spans="1:11" ht="15" customHeight="1" x14ac:dyDescent="0.25">
      <c r="C72" s="174" t="s">
        <v>883</v>
      </c>
      <c r="D72" s="207"/>
      <c r="E72" s="46">
        <v>90</v>
      </c>
      <c r="F72" s="349">
        <v>0.75</v>
      </c>
      <c r="G72" s="350"/>
      <c r="H72" s="174"/>
      <c r="I72" s="175"/>
      <c r="J72" s="175"/>
      <c r="K72" s="175">
        <f t="shared" si="0"/>
        <v>67.5</v>
      </c>
    </row>
    <row r="73" spans="1:11" ht="15" customHeight="1" x14ac:dyDescent="0.25">
      <c r="C73" s="174" t="s">
        <v>876</v>
      </c>
      <c r="D73" s="207"/>
      <c r="E73" s="46">
        <v>10</v>
      </c>
      <c r="F73" s="349">
        <v>0.3</v>
      </c>
      <c r="G73" s="350"/>
      <c r="H73" s="174"/>
      <c r="I73" s="175"/>
      <c r="J73" s="175"/>
      <c r="K73" s="175">
        <f t="shared" si="0"/>
        <v>3</v>
      </c>
    </row>
    <row r="74" spans="1:11" ht="15" customHeight="1" x14ac:dyDescent="0.25">
      <c r="C74" s="174" t="s">
        <v>881</v>
      </c>
      <c r="D74" s="208"/>
      <c r="E74" s="45">
        <v>10</v>
      </c>
      <c r="F74" s="340">
        <v>1</v>
      </c>
      <c r="G74" s="341"/>
      <c r="H74" s="174"/>
      <c r="I74" s="175"/>
      <c r="J74" s="175"/>
      <c r="K74" s="175">
        <f t="shared" si="0"/>
        <v>10</v>
      </c>
    </row>
    <row r="75" spans="1:11" ht="15" customHeight="1" x14ac:dyDescent="0.25">
      <c r="C75" s="174" t="s">
        <v>877</v>
      </c>
      <c r="D75" s="207"/>
      <c r="E75" s="46">
        <v>10</v>
      </c>
      <c r="F75" s="349">
        <v>0</v>
      </c>
      <c r="G75" s="350"/>
      <c r="H75" s="174"/>
      <c r="I75" s="175"/>
      <c r="J75" s="175"/>
      <c r="K75" s="175">
        <f t="shared" si="0"/>
        <v>0</v>
      </c>
    </row>
    <row r="76" spans="1:11" ht="15" customHeight="1" x14ac:dyDescent="0.25">
      <c r="B76" s="53"/>
      <c r="H76" s="174"/>
      <c r="I76" s="175"/>
      <c r="J76" s="175"/>
      <c r="K76" s="175">
        <f t="shared" si="0"/>
        <v>0</v>
      </c>
    </row>
    <row r="77" spans="1:11" ht="15" customHeight="1" x14ac:dyDescent="0.25">
      <c r="B77" s="53"/>
      <c r="C77" s="53"/>
      <c r="D77" s="53"/>
      <c r="E77" s="53"/>
      <c r="F77" s="53"/>
      <c r="H77" s="43"/>
      <c r="I77" s="43"/>
      <c r="J77" s="43"/>
    </row>
    <row r="78" spans="1:11" x14ac:dyDescent="0.25">
      <c r="A78" s="7"/>
      <c r="B78" s="34" t="s">
        <v>51</v>
      </c>
    </row>
    <row r="79" spans="1:11" x14ac:dyDescent="0.25">
      <c r="B79" s="35" t="s">
        <v>52</v>
      </c>
    </row>
    <row r="80" spans="1:11" x14ac:dyDescent="0.25">
      <c r="C80" s="174" t="s">
        <v>897</v>
      </c>
      <c r="D80" s="178"/>
      <c r="E80" s="178"/>
      <c r="F80" s="178"/>
      <c r="G80" s="178"/>
      <c r="H80" s="178"/>
      <c r="I80" s="178"/>
      <c r="J80" s="178"/>
      <c r="K80" s="178"/>
    </row>
    <row r="81" spans="1:17" x14ac:dyDescent="0.25">
      <c r="C81" s="174" t="s">
        <v>891</v>
      </c>
      <c r="D81" s="178"/>
      <c r="E81" s="178"/>
      <c r="F81" s="178"/>
      <c r="G81" s="178"/>
      <c r="H81" s="178"/>
      <c r="I81" s="178"/>
      <c r="J81" s="178"/>
      <c r="K81" s="178"/>
    </row>
    <row r="82" spans="1:17" x14ac:dyDescent="0.25">
      <c r="C82" s="174" t="s">
        <v>893</v>
      </c>
      <c r="D82" s="178"/>
      <c r="E82" s="178"/>
      <c r="F82" s="178"/>
      <c r="G82" s="178"/>
      <c r="H82" s="178"/>
      <c r="I82" s="178"/>
      <c r="J82" s="178"/>
      <c r="K82" s="178"/>
    </row>
    <row r="83" spans="1:17" x14ac:dyDescent="0.25">
      <c r="C83" s="174" t="s">
        <v>903</v>
      </c>
      <c r="D83" s="178"/>
      <c r="E83" s="178"/>
      <c r="F83" s="178"/>
      <c r="G83" s="178"/>
      <c r="H83" s="178"/>
      <c r="I83" s="178"/>
      <c r="J83" s="178"/>
      <c r="K83" s="178"/>
    </row>
    <row r="84" spans="1:17" x14ac:dyDescent="0.25">
      <c r="C84" s="174" t="s">
        <v>899</v>
      </c>
      <c r="D84" s="178"/>
      <c r="E84" s="178"/>
      <c r="F84" s="178"/>
      <c r="G84" s="178"/>
      <c r="H84" s="178"/>
      <c r="I84" s="178"/>
      <c r="J84" s="178"/>
      <c r="K84" s="178"/>
    </row>
    <row r="86" spans="1:17" x14ac:dyDescent="0.25">
      <c r="A86" s="7"/>
      <c r="B86" s="34" t="s">
        <v>53</v>
      </c>
    </row>
    <row r="87" spans="1:17" ht="15" customHeight="1" x14ac:dyDescent="0.25">
      <c r="B87" s="314" t="s">
        <v>54</v>
      </c>
      <c r="C87" s="314"/>
      <c r="D87" s="314"/>
      <c r="E87" s="314"/>
      <c r="F87" s="314"/>
      <c r="G87" s="314"/>
      <c r="H87" s="314"/>
    </row>
    <row r="88" spans="1:17" ht="15" customHeight="1" x14ac:dyDescent="0.25">
      <c r="B88" s="53"/>
      <c r="C88" s="53"/>
      <c r="D88" s="53"/>
      <c r="E88" s="53"/>
      <c r="F88" s="53"/>
      <c r="G88" s="53"/>
      <c r="H88" s="53"/>
    </row>
    <row r="89" spans="1:17" ht="15" customHeight="1" x14ac:dyDescent="0.25">
      <c r="B89" s="53"/>
      <c r="C89" s="309" t="s">
        <v>55</v>
      </c>
      <c r="D89" s="310"/>
      <c r="E89" s="309" t="s">
        <v>56</v>
      </c>
      <c r="F89" s="310"/>
      <c r="G89" s="309" t="s">
        <v>57</v>
      </c>
      <c r="H89" s="311"/>
      <c r="I89" s="310"/>
      <c r="J89" s="53"/>
    </row>
    <row r="90" spans="1:17" ht="15" customHeight="1" x14ac:dyDescent="0.25">
      <c r="C90" s="199" t="s">
        <v>896</v>
      </c>
      <c r="D90" s="208"/>
      <c r="E90" s="303">
        <v>30</v>
      </c>
      <c r="F90" s="304"/>
      <c r="G90" s="303">
        <v>50</v>
      </c>
      <c r="H90" s="305"/>
      <c r="I90" s="304"/>
      <c r="J90" s="53"/>
    </row>
    <row r="91" spans="1:17" ht="15" customHeight="1" x14ac:dyDescent="0.25">
      <c r="C91" s="199" t="s">
        <v>902</v>
      </c>
      <c r="D91" s="207"/>
      <c r="E91" s="306">
        <v>30</v>
      </c>
      <c r="F91" s="307"/>
      <c r="G91" s="306">
        <v>70</v>
      </c>
      <c r="H91" s="308"/>
      <c r="I91" s="307"/>
      <c r="J91" s="53"/>
    </row>
    <row r="92" spans="1:17" ht="15" customHeight="1" x14ac:dyDescent="0.25">
      <c r="C92" s="199" t="s">
        <v>900</v>
      </c>
      <c r="D92" s="208"/>
      <c r="E92" s="303">
        <v>10</v>
      </c>
      <c r="F92" s="304"/>
      <c r="G92" s="303">
        <v>20</v>
      </c>
      <c r="H92" s="305"/>
      <c r="I92" s="304"/>
      <c r="J92" s="53"/>
    </row>
    <row r="93" spans="1:17" ht="15" customHeight="1" x14ac:dyDescent="0.25">
      <c r="C93" s="199" t="s">
        <v>901</v>
      </c>
      <c r="D93" s="208"/>
      <c r="E93" s="303">
        <v>5</v>
      </c>
      <c r="F93" s="304"/>
      <c r="G93" s="303">
        <v>10</v>
      </c>
      <c r="H93" s="305"/>
      <c r="I93" s="304"/>
      <c r="J93" s="53"/>
    </row>
    <row r="94" spans="1:17" ht="15" customHeight="1" x14ac:dyDescent="0.25">
      <c r="C94" s="199" t="s">
        <v>895</v>
      </c>
      <c r="D94" s="207"/>
      <c r="E94" s="306">
        <v>20</v>
      </c>
      <c r="F94" s="307"/>
      <c r="G94" s="306">
        <v>50</v>
      </c>
      <c r="H94" s="308"/>
      <c r="I94" s="307"/>
      <c r="J94" s="53"/>
      <c r="O94" s="47"/>
      <c r="P94" s="48"/>
      <c r="Q94" s="47"/>
    </row>
    <row r="95" spans="1:17" ht="15" customHeight="1" x14ac:dyDescent="0.25">
      <c r="B95" s="53"/>
      <c r="C95" s="303"/>
      <c r="D95" s="304"/>
      <c r="E95" s="303"/>
      <c r="F95" s="304"/>
      <c r="G95" s="303"/>
      <c r="H95" s="305"/>
      <c r="I95" s="304"/>
      <c r="J95" s="53"/>
    </row>
    <row r="96" spans="1:17" ht="15" customHeight="1" x14ac:dyDescent="0.25">
      <c r="B96" s="53"/>
      <c r="C96" s="306"/>
      <c r="D96" s="307"/>
      <c r="E96" s="306"/>
      <c r="F96" s="307"/>
      <c r="G96" s="306"/>
      <c r="H96" s="308"/>
      <c r="I96" s="307"/>
      <c r="J96" s="53"/>
    </row>
    <row r="97" spans="4:4" x14ac:dyDescent="0.25">
      <c r="D97" s="49"/>
    </row>
  </sheetData>
  <sheetProtection password="C6A8" sheet="1" objects="1" scenarios="1"/>
  <mergeCells count="59">
    <mergeCell ref="E93:F93"/>
    <mergeCell ref="G93:I93"/>
    <mergeCell ref="C96:D96"/>
    <mergeCell ref="E96:F96"/>
    <mergeCell ref="G96:I96"/>
    <mergeCell ref="E94:F94"/>
    <mergeCell ref="G94:I94"/>
    <mergeCell ref="C95:D95"/>
    <mergeCell ref="E95:F95"/>
    <mergeCell ref="G95:I95"/>
    <mergeCell ref="E90:F90"/>
    <mergeCell ref="G90:I90"/>
    <mergeCell ref="E91:F91"/>
    <mergeCell ref="G91:I91"/>
    <mergeCell ref="E92:F92"/>
    <mergeCell ref="G92:I92"/>
    <mergeCell ref="B87:H87"/>
    <mergeCell ref="F75:G75"/>
    <mergeCell ref="C89:D89"/>
    <mergeCell ref="E89:F89"/>
    <mergeCell ref="G89:I89"/>
    <mergeCell ref="B59:J59"/>
    <mergeCell ref="F73:G73"/>
    <mergeCell ref="F74:G74"/>
    <mergeCell ref="F71:G71"/>
    <mergeCell ref="F72:G72"/>
    <mergeCell ref="B65:J65"/>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8:J68"/>
    <mergeCell ref="B30:J30"/>
    <mergeCell ref="B11:D11"/>
    <mergeCell ref="H11:J11"/>
    <mergeCell ref="B58:J58"/>
    <mergeCell ref="A1:J1"/>
    <mergeCell ref="E3:J4"/>
    <mergeCell ref="C7:J7"/>
    <mergeCell ref="C8:J8"/>
    <mergeCell ref="C9:J9"/>
    <mergeCell ref="B42:J42"/>
    <mergeCell ref="G12:J12"/>
    <mergeCell ref="B15:B16"/>
    <mergeCell ref="B26:J26"/>
    <mergeCell ref="B27:J27"/>
    <mergeCell ref="B28:J28"/>
    <mergeCell ref="B29:J29"/>
  </mergeCells>
  <dataValidations count="4">
    <dataValidation type="list" allowBlank="1" showInputMessage="1" showErrorMessage="1" prompt="Escoja de la lista" sqref="H11:J11">
      <formula1>$P$3:$P$7</formula1>
    </dataValidation>
    <dataValidation type="list" allowBlank="1" showInputMessage="1" showErrorMessage="1" sqref="C80:C84">
      <formula1>metdoc</formula1>
    </dataValidation>
    <dataValidation type="list" allowBlank="1" showInputMessage="1" showErrorMessage="1" sqref="C71:C75">
      <formula1>act</formula1>
    </dataValidation>
    <dataValidation type="list" allowBlank="1" showInputMessage="1" showErrorMessage="1" sqref="C90:C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controls>
    <mc:AlternateContent xmlns:mc="http://schemas.openxmlformats.org/markup-compatibility/2006">
      <mc:Choice Requires="x14">
        <control shapeId="64514" r:id="rId4" name="CheckBox2">
          <controlPr defaultSize="0" autoLine="0" r:id="rId5">
            <anchor moveWithCells="1">
              <from>
                <xdr:col>2</xdr:col>
                <xdr:colOff>66675</xdr:colOff>
                <xdr:row>14</xdr:row>
                <xdr:rowOff>28575</xdr:rowOff>
              </from>
              <to>
                <xdr:col>2</xdr:col>
                <xdr:colOff>895350</xdr:colOff>
                <xdr:row>15</xdr:row>
                <xdr:rowOff>161925</xdr:rowOff>
              </to>
            </anchor>
          </controlPr>
        </control>
      </mc:Choice>
      <mc:Fallback>
        <control shapeId="64514" r:id="rId4" name="CheckBox2"/>
      </mc:Fallback>
    </mc:AlternateContent>
    <mc:AlternateContent xmlns:mc="http://schemas.openxmlformats.org/markup-compatibility/2006">
      <mc:Choice Requires="x14">
        <control shapeId="64513" r:id="rId6" name="CheckBox1">
          <controlPr defaultSize="0" autoLine="0" r:id="rId7">
            <anchor moveWithCells="1">
              <from>
                <xdr:col>2</xdr:col>
                <xdr:colOff>47625</xdr:colOff>
                <xdr:row>12</xdr:row>
                <xdr:rowOff>0</xdr:rowOff>
              </from>
              <to>
                <xdr:col>2</xdr:col>
                <xdr:colOff>819150</xdr:colOff>
                <xdr:row>13</xdr:row>
                <xdr:rowOff>142875</xdr:rowOff>
              </to>
            </anchor>
          </controlPr>
        </control>
      </mc:Choice>
      <mc:Fallback>
        <control shapeId="64513" r:id="rId6" name="CheckBox1"/>
      </mc:Fallback>
    </mc:AlternateContent>
    <mc:AlternateContent xmlns:mc="http://schemas.openxmlformats.org/markup-compatibility/2006">
      <mc:Choice Requires="x14">
        <control shapeId="64515" r:id="rId8"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51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51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519" r:id="rId12"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520" r:id="rId13"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521" r:id="rId14" name="Check Box 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522" r:id="rId15"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523" r:id="rId16"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524" r:id="rId17"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525" r:id="rId18"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526" r:id="rId19"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pageSetUpPr fitToPage="1"/>
  </sheetPr>
  <dimension ref="A1:Q99"/>
  <sheetViews>
    <sheetView topLeftCell="A70" zoomScaleNormal="100" workbookViewId="0">
      <selection activeCell="C92" sqref="C92:C93"/>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465</v>
      </c>
      <c r="D7" s="328"/>
      <c r="E7" s="328"/>
      <c r="F7" s="328"/>
      <c r="G7" s="328"/>
      <c r="H7" s="328"/>
      <c r="I7" s="328"/>
      <c r="J7" s="328"/>
      <c r="P7" s="5" t="s">
        <v>10</v>
      </c>
    </row>
    <row r="8" spans="1:16" ht="15.75" x14ac:dyDescent="0.25">
      <c r="B8" s="1" t="s">
        <v>11</v>
      </c>
      <c r="C8" s="328" t="s">
        <v>466</v>
      </c>
      <c r="D8" s="328"/>
      <c r="E8" s="328"/>
      <c r="F8" s="328"/>
      <c r="G8" s="328"/>
      <c r="H8" s="328"/>
      <c r="I8" s="328"/>
      <c r="J8" s="328"/>
      <c r="M8" s="9"/>
      <c r="N8" s="9"/>
      <c r="O8" s="9"/>
      <c r="P8" s="5" t="s">
        <v>12</v>
      </c>
    </row>
    <row r="9" spans="1:16" ht="15.75" x14ac:dyDescent="0.25">
      <c r="B9" s="1" t="s">
        <v>13</v>
      </c>
      <c r="C9" s="328" t="s">
        <v>847</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c r="J18" s="18"/>
      <c r="L18" s="21"/>
      <c r="M18" s="9"/>
      <c r="N18" s="22"/>
      <c r="O18" s="15"/>
      <c r="P18" s="9"/>
    </row>
    <row r="19" spans="1:16" x14ac:dyDescent="0.25">
      <c r="B19" s="156"/>
      <c r="C19" s="72"/>
      <c r="D19" s="26" t="s">
        <v>28</v>
      </c>
      <c r="E19" s="27">
        <v>6</v>
      </c>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236</v>
      </c>
      <c r="C26" s="300"/>
      <c r="D26" s="300"/>
      <c r="E26" s="300"/>
      <c r="F26" s="300"/>
      <c r="G26" s="300"/>
      <c r="H26" s="300"/>
      <c r="I26" s="300"/>
      <c r="J26" s="300"/>
      <c r="L26" s="36"/>
      <c r="N26" s="36"/>
    </row>
    <row r="27" spans="1:16" s="31" customFormat="1" x14ac:dyDescent="0.25">
      <c r="A27">
        <v>2</v>
      </c>
      <c r="B27" s="300" t="s">
        <v>237</v>
      </c>
      <c r="C27" s="300"/>
      <c r="D27" s="300"/>
      <c r="E27" s="300"/>
      <c r="F27" s="300"/>
      <c r="G27" s="300"/>
      <c r="H27" s="300"/>
      <c r="I27" s="300"/>
      <c r="J27" s="300"/>
      <c r="L27" s="36"/>
      <c r="N27" s="36"/>
    </row>
    <row r="28" spans="1:16" s="31" customFormat="1" x14ac:dyDescent="0.25">
      <c r="A28">
        <v>3</v>
      </c>
      <c r="B28" s="300" t="s">
        <v>414</v>
      </c>
      <c r="C28" s="300"/>
      <c r="D28" s="300"/>
      <c r="E28" s="300"/>
      <c r="F28" s="300"/>
      <c r="G28" s="300"/>
      <c r="H28" s="300"/>
      <c r="I28" s="300"/>
      <c r="J28" s="300"/>
      <c r="L28" s="36"/>
      <c r="N28" s="36"/>
    </row>
    <row r="29" spans="1:16" s="31" customFormat="1" x14ac:dyDescent="0.25">
      <c r="A29">
        <v>4</v>
      </c>
      <c r="B29" s="300" t="s">
        <v>217</v>
      </c>
      <c r="C29" s="300"/>
      <c r="D29" s="300"/>
      <c r="E29" s="300"/>
      <c r="F29" s="300"/>
      <c r="G29" s="300"/>
      <c r="H29" s="300"/>
      <c r="I29" s="300"/>
      <c r="J29" s="300"/>
      <c r="L29" s="36"/>
      <c r="N29" s="36"/>
    </row>
    <row r="30" spans="1:16" s="31" customFormat="1" x14ac:dyDescent="0.25">
      <c r="A30">
        <v>5</v>
      </c>
      <c r="B30" s="300" t="s">
        <v>238</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59.25" customHeight="1" x14ac:dyDescent="0.25">
      <c r="B38" s="352" t="s">
        <v>467</v>
      </c>
      <c r="C38" s="352"/>
      <c r="D38" s="352"/>
      <c r="E38" s="352"/>
      <c r="F38" s="352"/>
      <c r="G38" s="352"/>
      <c r="H38" s="352"/>
      <c r="I38" s="352"/>
      <c r="J38" s="352"/>
    </row>
    <row r="39" spans="1:14" x14ac:dyDescent="0.25">
      <c r="B39" s="38" t="s">
        <v>39</v>
      </c>
      <c r="C39" s="38"/>
      <c r="D39" s="38"/>
      <c r="E39" s="38"/>
      <c r="F39" s="38"/>
      <c r="G39" s="38"/>
      <c r="H39" s="38"/>
      <c r="I39" s="38"/>
      <c r="J39" s="38"/>
    </row>
    <row r="40" spans="1:14" ht="59.25" customHeight="1" x14ac:dyDescent="0.25">
      <c r="B40" s="352" t="s">
        <v>468</v>
      </c>
      <c r="C40" s="353"/>
      <c r="D40" s="353"/>
      <c r="E40" s="353"/>
      <c r="F40" s="353"/>
      <c r="G40" s="353"/>
      <c r="H40" s="353"/>
      <c r="I40" s="353"/>
      <c r="J40" s="353"/>
    </row>
    <row r="41" spans="1:14" x14ac:dyDescent="0.25">
      <c r="B41" s="38" t="s">
        <v>40</v>
      </c>
      <c r="C41" s="38"/>
      <c r="D41" s="38"/>
      <c r="E41" s="38"/>
      <c r="F41" s="38"/>
      <c r="G41" s="38"/>
      <c r="H41" s="38"/>
      <c r="I41" s="38"/>
      <c r="J41" s="38"/>
    </row>
    <row r="42" spans="1:14" ht="54" customHeight="1" x14ac:dyDescent="0.25">
      <c r="B42" s="319" t="s">
        <v>848</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88</v>
      </c>
      <c r="C47" s="300"/>
      <c r="D47" s="300"/>
      <c r="E47" s="300"/>
      <c r="F47" s="300"/>
      <c r="G47" s="300"/>
      <c r="H47" s="300"/>
      <c r="I47" s="300"/>
      <c r="J47" s="300"/>
    </row>
    <row r="48" spans="1:14" x14ac:dyDescent="0.25">
      <c r="A48">
        <v>2</v>
      </c>
      <c r="B48" s="300" t="s">
        <v>242</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87</v>
      </c>
      <c r="C57" s="302"/>
      <c r="D57" s="302"/>
      <c r="E57" s="302"/>
      <c r="F57" s="302"/>
      <c r="G57" s="302"/>
      <c r="H57" s="302"/>
      <c r="I57" s="302"/>
      <c r="J57" s="302"/>
    </row>
    <row r="58" spans="1:10" x14ac:dyDescent="0.25">
      <c r="A58">
        <v>2</v>
      </c>
      <c r="B58" s="301" t="s">
        <v>63</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120</v>
      </c>
    </row>
    <row r="71" spans="1:11" ht="15" customHeight="1" x14ac:dyDescent="0.25">
      <c r="C71" s="174" t="s">
        <v>874</v>
      </c>
      <c r="D71" s="208"/>
      <c r="E71" s="78">
        <v>20</v>
      </c>
      <c r="F71" s="455">
        <v>0.8</v>
      </c>
      <c r="G71" s="456"/>
      <c r="H71" s="174"/>
      <c r="I71" s="175"/>
      <c r="J71" s="175"/>
      <c r="K71" s="175">
        <f t="shared" ref="K71:K78" si="0">E71*F71</f>
        <v>16</v>
      </c>
    </row>
    <row r="72" spans="1:11" ht="15" customHeight="1" x14ac:dyDescent="0.25">
      <c r="C72" s="174" t="s">
        <v>890</v>
      </c>
      <c r="D72" s="207"/>
      <c r="E72" s="79">
        <v>130</v>
      </c>
      <c r="F72" s="457">
        <v>0.8</v>
      </c>
      <c r="G72" s="458"/>
      <c r="H72" s="174"/>
      <c r="I72" s="175"/>
      <c r="J72" s="175"/>
      <c r="K72" s="175">
        <f t="shared" si="0"/>
        <v>104</v>
      </c>
    </row>
    <row r="73" spans="1:11" ht="15" customHeight="1" x14ac:dyDescent="0.25">
      <c r="B73" s="174"/>
      <c r="C73" s="445"/>
      <c r="D73" s="304"/>
      <c r="E73" s="78"/>
      <c r="F73" s="455"/>
      <c r="G73" s="456"/>
      <c r="H73" s="174"/>
      <c r="I73" s="175"/>
      <c r="J73" s="175"/>
      <c r="K73" s="175">
        <f t="shared" si="0"/>
        <v>0</v>
      </c>
    </row>
    <row r="74" spans="1:11" ht="15" customHeight="1" x14ac:dyDescent="0.25">
      <c r="B74" s="174"/>
      <c r="C74" s="408"/>
      <c r="D74" s="307"/>
      <c r="E74" s="79"/>
      <c r="F74" s="457"/>
      <c r="G74" s="458"/>
      <c r="H74" s="174"/>
      <c r="I74" s="175"/>
      <c r="J74" s="175"/>
      <c r="K74" s="175">
        <f t="shared" si="0"/>
        <v>0</v>
      </c>
    </row>
    <row r="75" spans="1:11" ht="15" customHeight="1" x14ac:dyDescent="0.25">
      <c r="B75" s="53"/>
      <c r="C75" s="303"/>
      <c r="D75" s="304"/>
      <c r="E75" s="78"/>
      <c r="F75" s="459"/>
      <c r="G75" s="456"/>
      <c r="H75" s="174"/>
      <c r="I75" s="175"/>
      <c r="J75" s="175"/>
      <c r="K75" s="175">
        <f t="shared" si="0"/>
        <v>0</v>
      </c>
    </row>
    <row r="76" spans="1:11" ht="15" customHeight="1" x14ac:dyDescent="0.25">
      <c r="B76" s="53"/>
      <c r="C76" s="306"/>
      <c r="D76" s="307"/>
      <c r="E76" s="79"/>
      <c r="F76" s="460"/>
      <c r="G76" s="458"/>
      <c r="H76" s="174"/>
      <c r="I76" s="175"/>
      <c r="J76" s="175"/>
      <c r="K76" s="175">
        <f t="shared" si="0"/>
        <v>0</v>
      </c>
    </row>
    <row r="77" spans="1:11" ht="15" customHeight="1" x14ac:dyDescent="0.25">
      <c r="B77" s="53"/>
      <c r="C77" s="303"/>
      <c r="D77" s="304"/>
      <c r="E77" s="78"/>
      <c r="F77" s="459"/>
      <c r="G77" s="456"/>
      <c r="H77" s="174"/>
      <c r="I77" s="175"/>
      <c r="J77" s="175"/>
      <c r="K77" s="175">
        <f t="shared" si="0"/>
        <v>0</v>
      </c>
    </row>
    <row r="78" spans="1:11" ht="15" customHeight="1" x14ac:dyDescent="0.25">
      <c r="B78" s="53"/>
      <c r="C78" s="306"/>
      <c r="D78" s="307"/>
      <c r="E78" s="79"/>
      <c r="F78" s="460"/>
      <c r="G78" s="458"/>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7" x14ac:dyDescent="0.25">
      <c r="B81" s="35" t="s">
        <v>52</v>
      </c>
    </row>
    <row r="82" spans="1:17" x14ac:dyDescent="0.25">
      <c r="C82" s="174" t="s">
        <v>897</v>
      </c>
      <c r="D82" s="178"/>
      <c r="E82" s="178"/>
      <c r="F82" s="178"/>
      <c r="G82" s="178"/>
      <c r="H82" s="178"/>
      <c r="I82" s="178"/>
      <c r="J82" s="178"/>
      <c r="K82" s="178"/>
    </row>
    <row r="83" spans="1:17" x14ac:dyDescent="0.25">
      <c r="C83" s="174" t="s">
        <v>891</v>
      </c>
      <c r="D83" s="178"/>
      <c r="E83" s="178"/>
      <c r="F83" s="178"/>
      <c r="G83" s="178"/>
      <c r="H83" s="178"/>
      <c r="I83" s="178"/>
      <c r="J83" s="178"/>
      <c r="K83" s="178"/>
    </row>
    <row r="84" spans="1:17" x14ac:dyDescent="0.25">
      <c r="C84" s="174" t="s">
        <v>893</v>
      </c>
      <c r="D84" s="178"/>
      <c r="E84" s="178"/>
      <c r="F84" s="178"/>
      <c r="G84" s="178"/>
      <c r="H84" s="178"/>
      <c r="I84" s="178"/>
      <c r="J84" s="178"/>
      <c r="K84" s="178"/>
    </row>
    <row r="85" spans="1:17" x14ac:dyDescent="0.25">
      <c r="C85" s="178"/>
      <c r="D85" s="178"/>
      <c r="E85" s="178"/>
      <c r="F85" s="178"/>
      <c r="G85" s="178"/>
      <c r="H85" s="178"/>
      <c r="I85" s="178"/>
      <c r="J85" s="178"/>
      <c r="K85" s="178"/>
    </row>
    <row r="86" spans="1:17" x14ac:dyDescent="0.25">
      <c r="C86" s="178"/>
      <c r="D86" s="178"/>
      <c r="E86" s="178"/>
      <c r="F86" s="178"/>
      <c r="G86" s="178"/>
      <c r="H86" s="178"/>
      <c r="I86" s="178"/>
      <c r="J86" s="178"/>
      <c r="K86" s="178"/>
    </row>
    <row r="88" spans="1:17" x14ac:dyDescent="0.25">
      <c r="A88" s="7"/>
      <c r="B88" s="34" t="s">
        <v>53</v>
      </c>
    </row>
    <row r="89" spans="1:17" ht="15" customHeight="1" x14ac:dyDescent="0.25">
      <c r="B89" s="314" t="s">
        <v>54</v>
      </c>
      <c r="C89" s="314"/>
      <c r="D89" s="314"/>
      <c r="E89" s="314"/>
      <c r="F89" s="314"/>
      <c r="G89" s="314"/>
      <c r="H89" s="314"/>
    </row>
    <row r="90" spans="1:17" ht="15" customHeight="1" x14ac:dyDescent="0.25">
      <c r="B90" s="53"/>
      <c r="C90" s="53"/>
      <c r="D90" s="53"/>
      <c r="E90" s="53"/>
      <c r="F90" s="53"/>
      <c r="G90" s="53"/>
      <c r="H90" s="53"/>
    </row>
    <row r="91" spans="1:17" ht="15" customHeight="1" x14ac:dyDescent="0.25">
      <c r="B91" s="53"/>
      <c r="C91" s="309" t="s">
        <v>55</v>
      </c>
      <c r="D91" s="310"/>
      <c r="E91" s="309" t="s">
        <v>56</v>
      </c>
      <c r="F91" s="310"/>
      <c r="G91" s="309" t="s">
        <v>57</v>
      </c>
      <c r="H91" s="311"/>
      <c r="I91" s="310"/>
      <c r="J91" s="53"/>
    </row>
    <row r="92" spans="1:17" ht="15" customHeight="1" x14ac:dyDescent="0.25">
      <c r="C92" s="199" t="s">
        <v>896</v>
      </c>
      <c r="D92" s="208"/>
      <c r="E92" s="312">
        <v>0.4</v>
      </c>
      <c r="F92" s="304"/>
      <c r="G92" s="312">
        <v>0.8</v>
      </c>
      <c r="H92" s="305"/>
      <c r="I92" s="304"/>
      <c r="J92" s="53"/>
    </row>
    <row r="93" spans="1:17" ht="15" customHeight="1" x14ac:dyDescent="0.25">
      <c r="C93" s="199" t="s">
        <v>902</v>
      </c>
      <c r="D93" s="208"/>
      <c r="E93" s="312">
        <v>0.4</v>
      </c>
      <c r="F93" s="304"/>
      <c r="G93" s="312">
        <v>0.5</v>
      </c>
      <c r="H93" s="305"/>
      <c r="I93" s="304"/>
      <c r="J93" s="53"/>
    </row>
    <row r="94" spans="1:17" ht="15" customHeight="1" x14ac:dyDescent="0.25">
      <c r="B94" s="53"/>
      <c r="C94" s="306"/>
      <c r="D94" s="307"/>
      <c r="E94" s="306"/>
      <c r="F94" s="307"/>
      <c r="G94" s="306"/>
      <c r="H94" s="308"/>
      <c r="I94" s="307"/>
      <c r="J94" s="53"/>
    </row>
    <row r="95" spans="1:17" ht="15" customHeight="1" x14ac:dyDescent="0.25">
      <c r="B95" s="53"/>
      <c r="C95" s="303"/>
      <c r="D95" s="304"/>
      <c r="E95" s="303"/>
      <c r="F95" s="304"/>
      <c r="G95" s="303"/>
      <c r="H95" s="305"/>
      <c r="I95" s="304"/>
      <c r="J95" s="53"/>
    </row>
    <row r="96" spans="1:17" ht="15" customHeight="1" x14ac:dyDescent="0.25">
      <c r="B96" s="53"/>
      <c r="C96" s="306"/>
      <c r="D96" s="307"/>
      <c r="E96" s="306"/>
      <c r="F96" s="307"/>
      <c r="G96" s="306"/>
      <c r="H96" s="308"/>
      <c r="I96" s="307"/>
      <c r="J96" s="53"/>
      <c r="O96" s="47"/>
      <c r="P96" s="48"/>
      <c r="Q96" s="47"/>
    </row>
    <row r="97" spans="2:10" ht="15" customHeight="1" x14ac:dyDescent="0.25">
      <c r="B97" s="53"/>
      <c r="C97" s="303"/>
      <c r="D97" s="304"/>
      <c r="E97" s="303"/>
      <c r="F97" s="304"/>
      <c r="G97" s="303"/>
      <c r="H97" s="305"/>
      <c r="I97" s="304"/>
      <c r="J97" s="53"/>
    </row>
    <row r="98" spans="2:10" ht="15" customHeight="1" x14ac:dyDescent="0.25">
      <c r="B98" s="53"/>
      <c r="C98" s="306"/>
      <c r="D98" s="307"/>
      <c r="E98" s="306"/>
      <c r="F98" s="307"/>
      <c r="G98" s="306"/>
      <c r="H98" s="308"/>
      <c r="I98" s="307"/>
      <c r="J98" s="53"/>
    </row>
    <row r="99" spans="2:10" x14ac:dyDescent="0.25">
      <c r="D99" s="49"/>
    </row>
  </sheetData>
  <sheetProtection password="C6A8" sheet="1" objects="1" scenarios="1"/>
  <mergeCells count="70">
    <mergeCell ref="C95:D95"/>
    <mergeCell ref="E95:F95"/>
    <mergeCell ref="G95:I95"/>
    <mergeCell ref="C98:D98"/>
    <mergeCell ref="E98:F98"/>
    <mergeCell ref="G98:I98"/>
    <mergeCell ref="C96:D96"/>
    <mergeCell ref="E96:F96"/>
    <mergeCell ref="G96:I96"/>
    <mergeCell ref="C97:D97"/>
    <mergeCell ref="E97:F97"/>
    <mergeCell ref="G97:I97"/>
    <mergeCell ref="E93:F93"/>
    <mergeCell ref="G93:I93"/>
    <mergeCell ref="C94:D94"/>
    <mergeCell ref="E94:F94"/>
    <mergeCell ref="G94:I94"/>
    <mergeCell ref="C77:D77"/>
    <mergeCell ref="F77:G77"/>
    <mergeCell ref="C78:D78"/>
    <mergeCell ref="F78:G78"/>
    <mergeCell ref="E92:F92"/>
    <mergeCell ref="G92:I92"/>
    <mergeCell ref="B89:H89"/>
    <mergeCell ref="C91:D91"/>
    <mergeCell ref="E91:F91"/>
    <mergeCell ref="G91:I91"/>
    <mergeCell ref="C74:D74"/>
    <mergeCell ref="F74:G74"/>
    <mergeCell ref="C75:D75"/>
    <mergeCell ref="F75:G75"/>
    <mergeCell ref="C76:D76"/>
    <mergeCell ref="F76:G76"/>
    <mergeCell ref="C70:D70"/>
    <mergeCell ref="F70:G70"/>
    <mergeCell ref="F71:G71"/>
    <mergeCell ref="F72:G72"/>
    <mergeCell ref="C73:D73"/>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82:C84">
      <formula1>metdoc</formula1>
    </dataValidation>
    <dataValidation type="list" allowBlank="1" showInputMessage="1" showErrorMessage="1" sqref="B73:B74 C71:C72">
      <formula1>act</formula1>
    </dataValidation>
    <dataValidation type="list" allowBlank="1" showInputMessage="1" showErrorMessage="1" sqref="C92:C93">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65538"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65538" r:id="rId4" name="CheckBox2"/>
      </mc:Fallback>
    </mc:AlternateContent>
    <mc:AlternateContent xmlns:mc="http://schemas.openxmlformats.org/markup-compatibility/2006">
      <mc:Choice Requires="x14">
        <control shapeId="65537"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65537" r:id="rId6" name="CheckBox1"/>
      </mc:Fallback>
    </mc:AlternateContent>
    <mc:AlternateContent xmlns:mc="http://schemas.openxmlformats.org/markup-compatibility/2006">
      <mc:Choice Requires="x14">
        <control shapeId="65539"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5540"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541"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542"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543"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5544"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5545"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5546"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5547"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5548"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5549"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5550"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pageSetUpPr fitToPage="1"/>
  </sheetPr>
  <dimension ref="A1:Q100"/>
  <sheetViews>
    <sheetView topLeftCell="A76" zoomScaleNormal="100" workbookViewId="0">
      <selection activeCell="C93" sqref="C93:C96"/>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469</v>
      </c>
      <c r="D7" s="328"/>
      <c r="E7" s="328"/>
      <c r="F7" s="328"/>
      <c r="G7" s="328"/>
      <c r="H7" s="328"/>
      <c r="I7" s="328"/>
      <c r="J7" s="328"/>
      <c r="P7" s="5" t="s">
        <v>10</v>
      </c>
    </row>
    <row r="8" spans="1:16" ht="15.75" x14ac:dyDescent="0.25">
      <c r="B8" s="1" t="s">
        <v>11</v>
      </c>
      <c r="C8" s="328" t="s">
        <v>470</v>
      </c>
      <c r="D8" s="328"/>
      <c r="E8" s="328"/>
      <c r="F8" s="328"/>
      <c r="G8" s="328"/>
      <c r="H8" s="328"/>
      <c r="I8" s="328"/>
      <c r="J8" s="328"/>
      <c r="M8" s="9"/>
      <c r="N8" s="9"/>
      <c r="O8" s="9"/>
      <c r="P8" s="5" t="s">
        <v>12</v>
      </c>
    </row>
    <row r="9" spans="1:16" ht="15.75" x14ac:dyDescent="0.25">
      <c r="B9" s="1" t="s">
        <v>13</v>
      </c>
      <c r="C9" s="328" t="s">
        <v>849</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v>6</v>
      </c>
      <c r="G18" s="112" t="s">
        <v>27</v>
      </c>
      <c r="H18" s="113"/>
      <c r="J18" s="18"/>
      <c r="L18" s="21"/>
      <c r="M18" s="9"/>
      <c r="N18" s="22"/>
      <c r="O18" s="15"/>
      <c r="P18" s="9"/>
    </row>
    <row r="19" spans="1:16" x14ac:dyDescent="0.25">
      <c r="B19" s="156"/>
      <c r="C19" s="72"/>
      <c r="D19" s="26" t="s">
        <v>28</v>
      </c>
      <c r="E19" s="27"/>
      <c r="G19" s="26" t="s">
        <v>29</v>
      </c>
      <c r="H19" s="27"/>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155" t="s">
        <v>333</v>
      </c>
      <c r="C26" s="155"/>
      <c r="D26" s="155"/>
      <c r="E26" s="155"/>
      <c r="F26" s="155"/>
      <c r="G26" s="155"/>
      <c r="H26" s="155"/>
      <c r="I26" s="155"/>
      <c r="J26" s="155"/>
      <c r="L26" s="36"/>
      <c r="N26" s="36"/>
    </row>
    <row r="27" spans="1:16" s="31" customFormat="1" x14ac:dyDescent="0.25">
      <c r="A27">
        <v>2</v>
      </c>
      <c r="B27" s="155" t="s">
        <v>382</v>
      </c>
      <c r="C27" s="155"/>
      <c r="D27" s="155"/>
      <c r="E27" s="155"/>
      <c r="F27" s="155"/>
      <c r="G27" s="155"/>
      <c r="H27" s="155"/>
      <c r="I27" s="155"/>
      <c r="J27" s="155"/>
      <c r="L27" s="36"/>
      <c r="N27" s="36"/>
    </row>
    <row r="28" spans="1:16" s="31" customFormat="1" x14ac:dyDescent="0.25">
      <c r="A28">
        <v>3</v>
      </c>
      <c r="B28" s="155" t="s">
        <v>111</v>
      </c>
      <c r="C28" s="155"/>
      <c r="D28" s="155"/>
      <c r="E28" s="155"/>
      <c r="F28" s="155"/>
      <c r="G28" s="155"/>
      <c r="H28" s="155"/>
      <c r="I28" s="155"/>
      <c r="J28" s="155"/>
      <c r="L28" s="36"/>
      <c r="N28" s="36"/>
    </row>
    <row r="29" spans="1:16" s="31" customFormat="1" x14ac:dyDescent="0.25">
      <c r="A29">
        <v>4</v>
      </c>
      <c r="B29" s="155" t="s">
        <v>289</v>
      </c>
      <c r="C29" s="155"/>
      <c r="D29" s="155"/>
      <c r="E29" s="155"/>
      <c r="F29" s="155"/>
      <c r="G29" s="155"/>
      <c r="H29" s="155"/>
      <c r="I29" s="155"/>
      <c r="J29" s="155"/>
      <c r="L29" s="36"/>
      <c r="N29" s="36"/>
    </row>
    <row r="30" spans="1:16" s="31" customFormat="1" x14ac:dyDescent="0.25">
      <c r="A30">
        <v>5</v>
      </c>
      <c r="B30" s="317"/>
      <c r="C30" s="317"/>
      <c r="D30" s="317"/>
      <c r="E30" s="317"/>
      <c r="F30" s="317"/>
      <c r="G30" s="317"/>
      <c r="H30" s="317"/>
      <c r="I30" s="317"/>
      <c r="J30" s="317"/>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15.75" customHeight="1" x14ac:dyDescent="0.25">
      <c r="B38" s="319" t="s">
        <v>471</v>
      </c>
      <c r="C38" s="319"/>
      <c r="D38" s="319"/>
      <c r="E38" s="319"/>
      <c r="F38" s="319"/>
      <c r="G38" s="319"/>
      <c r="H38" s="319"/>
      <c r="I38" s="319"/>
      <c r="J38" s="319"/>
    </row>
    <row r="39" spans="1:14" x14ac:dyDescent="0.25">
      <c r="B39" s="38" t="s">
        <v>39</v>
      </c>
      <c r="C39" s="38"/>
      <c r="D39" s="38"/>
      <c r="E39" s="38"/>
      <c r="F39" s="38"/>
      <c r="G39" s="38"/>
      <c r="H39" s="38"/>
      <c r="I39" s="38"/>
      <c r="J39" s="38"/>
    </row>
    <row r="40" spans="1:14" ht="15.75" customHeight="1" x14ac:dyDescent="0.25">
      <c r="B40" s="319" t="s">
        <v>472</v>
      </c>
      <c r="C40" s="322"/>
      <c r="D40" s="322"/>
      <c r="E40" s="322"/>
      <c r="F40" s="322"/>
      <c r="G40" s="322"/>
      <c r="H40" s="322"/>
      <c r="I40" s="322"/>
      <c r="J40" s="322"/>
    </row>
    <row r="41" spans="1:14" x14ac:dyDescent="0.25">
      <c r="B41" s="38" t="s">
        <v>40</v>
      </c>
      <c r="C41" s="38"/>
      <c r="D41" s="38"/>
      <c r="E41" s="38"/>
      <c r="F41" s="38"/>
      <c r="G41" s="38"/>
      <c r="H41" s="38"/>
      <c r="I41" s="38"/>
      <c r="J41" s="38"/>
    </row>
    <row r="42" spans="1:14" ht="17.25" customHeight="1" x14ac:dyDescent="0.25">
      <c r="B42" s="319" t="s">
        <v>850</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60</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17"/>
      <c r="C49" s="317"/>
      <c r="D49" s="317"/>
      <c r="E49" s="317"/>
      <c r="F49" s="317"/>
      <c r="G49" s="317"/>
      <c r="H49" s="317"/>
      <c r="I49" s="317"/>
      <c r="J49" s="317"/>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63</v>
      </c>
      <c r="C57" s="302"/>
      <c r="D57" s="302"/>
      <c r="E57" s="302"/>
      <c r="F57" s="302"/>
      <c r="G57" s="302"/>
      <c r="H57" s="302"/>
      <c r="I57" s="302"/>
      <c r="J57" s="302"/>
    </row>
    <row r="58" spans="1:10" x14ac:dyDescent="0.25">
      <c r="A58">
        <v>2</v>
      </c>
      <c r="B58" s="301" t="s">
        <v>262</v>
      </c>
      <c r="C58" s="302"/>
      <c r="D58" s="302"/>
      <c r="E58" s="302"/>
      <c r="F58" s="302"/>
      <c r="G58" s="302"/>
      <c r="H58" s="302"/>
      <c r="I58" s="302"/>
      <c r="J58" s="302"/>
    </row>
    <row r="59" spans="1:10" x14ac:dyDescent="0.25">
      <c r="A59">
        <v>3</v>
      </c>
      <c r="B59" s="54"/>
      <c r="C59" s="54"/>
      <c r="D59" s="54"/>
      <c r="E59" s="54"/>
      <c r="F59" s="54"/>
      <c r="G59" s="54"/>
      <c r="H59" s="54"/>
      <c r="I59" s="54"/>
      <c r="J59" s="54"/>
    </row>
    <row r="60" spans="1:10" x14ac:dyDescent="0.25">
      <c r="A60">
        <v>4</v>
      </c>
      <c r="B60" s="54"/>
      <c r="C60" s="54"/>
      <c r="D60" s="54"/>
      <c r="E60" s="54"/>
      <c r="F60" s="54"/>
      <c r="G60" s="54"/>
      <c r="H60" s="54"/>
      <c r="I60" s="54"/>
      <c r="J60" s="54"/>
    </row>
    <row r="61" spans="1:10" x14ac:dyDescent="0.25">
      <c r="A61">
        <v>5</v>
      </c>
      <c r="B61" s="54"/>
      <c r="C61" s="54"/>
      <c r="D61" s="54"/>
      <c r="E61" s="54"/>
      <c r="F61" s="54"/>
      <c r="G61" s="54"/>
      <c r="H61" s="54"/>
      <c r="I61" s="54"/>
      <c r="J61" s="54"/>
    </row>
    <row r="62" spans="1:10" x14ac:dyDescent="0.25">
      <c r="A62">
        <v>6</v>
      </c>
      <c r="B62" s="54"/>
      <c r="C62" s="54"/>
      <c r="D62" s="54"/>
      <c r="E62" s="54"/>
      <c r="F62" s="54"/>
      <c r="G62" s="54"/>
      <c r="H62" s="54"/>
      <c r="I62" s="54"/>
      <c r="J62" s="54"/>
    </row>
    <row r="63" spans="1:10" x14ac:dyDescent="0.25">
      <c r="A63">
        <v>7</v>
      </c>
      <c r="B63" s="54"/>
      <c r="C63" s="54"/>
      <c r="D63" s="54"/>
      <c r="E63" s="54"/>
      <c r="F63" s="54"/>
      <c r="G63" s="54"/>
      <c r="H63" s="54"/>
      <c r="I63" s="54"/>
      <c r="J63" s="54"/>
    </row>
    <row r="64" spans="1:10" x14ac:dyDescent="0.25">
      <c r="A64">
        <v>8</v>
      </c>
      <c r="B64" s="54"/>
      <c r="C64" s="54"/>
      <c r="D64" s="54"/>
      <c r="E64" s="54"/>
      <c r="F64" s="54"/>
      <c r="G64" s="54"/>
      <c r="H64" s="54"/>
      <c r="I64" s="54"/>
      <c r="J64" s="54"/>
    </row>
    <row r="65" spans="1:11" x14ac:dyDescent="0.25">
      <c r="A65">
        <v>9</v>
      </c>
      <c r="B65" s="318"/>
      <c r="C65" s="318"/>
      <c r="D65" s="318"/>
      <c r="E65" s="318"/>
      <c r="F65" s="318"/>
      <c r="G65" s="318"/>
      <c r="H65" s="318"/>
      <c r="I65" s="318"/>
      <c r="J65" s="318"/>
    </row>
    <row r="66" spans="1:11" x14ac:dyDescent="0.25">
      <c r="A66">
        <v>10</v>
      </c>
      <c r="B66" s="54"/>
      <c r="C66" s="54"/>
      <c r="D66" s="54"/>
      <c r="E66" s="54"/>
      <c r="F66" s="54"/>
      <c r="G66" s="54"/>
      <c r="H66" s="54"/>
      <c r="I66" s="54"/>
      <c r="J66" s="54"/>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3"/>
      <c r="C69" s="53"/>
      <c r="D69" s="53"/>
      <c r="E69" s="53"/>
      <c r="F69" s="53"/>
      <c r="H69" s="176">
        <f>SUM(E71:E78)</f>
        <v>150</v>
      </c>
      <c r="I69" s="175" t="str">
        <f>IF(H69=E$11*25,"perfecte","cal revisar")</f>
        <v>perfecte</v>
      </c>
      <c r="J69" s="175" t="str">
        <f>IF(E$11*7&lt;K70,"perfecte","cal revisar")</f>
        <v>perfecte</v>
      </c>
      <c r="K69" s="174"/>
    </row>
    <row r="70" spans="1:11" ht="15" customHeight="1" x14ac:dyDescent="0.25">
      <c r="B70" s="53"/>
      <c r="C70" s="315" t="s">
        <v>48</v>
      </c>
      <c r="D70" s="316"/>
      <c r="E70" s="44" t="s">
        <v>49</v>
      </c>
      <c r="F70" s="315" t="s">
        <v>50</v>
      </c>
      <c r="G70" s="316"/>
      <c r="H70" s="174"/>
      <c r="I70" s="175" t="s">
        <v>888</v>
      </c>
      <c r="J70" s="175" t="s">
        <v>889</v>
      </c>
      <c r="K70" s="175">
        <f>SUM(K71:K78)</f>
        <v>58.29</v>
      </c>
    </row>
    <row r="71" spans="1:11" ht="15" customHeight="1" x14ac:dyDescent="0.25">
      <c r="C71" s="174" t="s">
        <v>874</v>
      </c>
      <c r="D71" s="208"/>
      <c r="E71" s="76">
        <v>40</v>
      </c>
      <c r="F71" s="340">
        <v>1</v>
      </c>
      <c r="G71" s="341"/>
      <c r="H71" s="174"/>
      <c r="I71" s="175"/>
      <c r="J71" s="175"/>
      <c r="K71" s="175">
        <f t="shared" ref="K71:K78" si="0">E71*F71</f>
        <v>40</v>
      </c>
    </row>
    <row r="72" spans="1:11" ht="15" customHeight="1" x14ac:dyDescent="0.25">
      <c r="C72" s="174" t="s">
        <v>877</v>
      </c>
      <c r="D72" s="207"/>
      <c r="E72" s="77">
        <v>40</v>
      </c>
      <c r="F72" s="349">
        <v>0.05</v>
      </c>
      <c r="G72" s="350"/>
      <c r="H72" s="174"/>
      <c r="I72" s="175"/>
      <c r="J72" s="175"/>
      <c r="K72" s="175">
        <f t="shared" si="0"/>
        <v>2</v>
      </c>
    </row>
    <row r="73" spans="1:11" ht="15" customHeight="1" x14ac:dyDescent="0.25">
      <c r="C73" s="174" t="s">
        <v>876</v>
      </c>
      <c r="D73" s="208"/>
      <c r="E73" s="76">
        <v>10</v>
      </c>
      <c r="F73" s="340">
        <v>0</v>
      </c>
      <c r="G73" s="341"/>
      <c r="H73" s="174"/>
      <c r="I73" s="175"/>
      <c r="J73" s="175"/>
      <c r="K73" s="175">
        <f t="shared" si="0"/>
        <v>0</v>
      </c>
    </row>
    <row r="74" spans="1:11" ht="15" customHeight="1" x14ac:dyDescent="0.25">
      <c r="C74" s="174" t="s">
        <v>883</v>
      </c>
      <c r="D74" s="207"/>
      <c r="E74" s="77">
        <v>47</v>
      </c>
      <c r="F74" s="349">
        <v>7.0000000000000007E-2</v>
      </c>
      <c r="G74" s="350"/>
      <c r="H74" s="174"/>
      <c r="I74" s="175"/>
      <c r="J74" s="175"/>
      <c r="K74" s="175">
        <f t="shared" si="0"/>
        <v>3.2900000000000005</v>
      </c>
    </row>
    <row r="75" spans="1:11" ht="15" customHeight="1" x14ac:dyDescent="0.25">
      <c r="C75" s="174" t="s">
        <v>881</v>
      </c>
      <c r="D75" s="208"/>
      <c r="E75" s="76">
        <v>12</v>
      </c>
      <c r="F75" s="340">
        <v>1</v>
      </c>
      <c r="G75" s="341"/>
      <c r="H75" s="174"/>
      <c r="I75" s="175"/>
      <c r="J75" s="175"/>
      <c r="K75" s="175">
        <f t="shared" si="0"/>
        <v>12</v>
      </c>
    </row>
    <row r="76" spans="1:11" ht="15" customHeight="1" x14ac:dyDescent="0.25">
      <c r="C76" s="174" t="s">
        <v>880</v>
      </c>
      <c r="D76" s="207"/>
      <c r="E76" s="77">
        <v>1</v>
      </c>
      <c r="F76" s="349">
        <v>1</v>
      </c>
      <c r="G76" s="350"/>
      <c r="H76" s="174"/>
      <c r="I76" s="175"/>
      <c r="J76" s="175"/>
      <c r="K76" s="175">
        <f t="shared" si="0"/>
        <v>1</v>
      </c>
    </row>
    <row r="77" spans="1:11" ht="15" customHeight="1" x14ac:dyDescent="0.25">
      <c r="B77" s="53"/>
      <c r="C77" s="303"/>
      <c r="D77" s="304"/>
      <c r="E77" s="45"/>
      <c r="F77" s="303"/>
      <c r="G77" s="304"/>
      <c r="H77" s="174"/>
      <c r="I77" s="175"/>
      <c r="J77" s="175"/>
      <c r="K77" s="175">
        <f t="shared" si="0"/>
        <v>0</v>
      </c>
    </row>
    <row r="78" spans="1:11" ht="15" customHeight="1" x14ac:dyDescent="0.25">
      <c r="B78" s="53"/>
      <c r="C78" s="306"/>
      <c r="D78" s="307"/>
      <c r="E78" s="46"/>
      <c r="F78" s="306"/>
      <c r="G78" s="307"/>
      <c r="H78" s="174"/>
      <c r="I78" s="175"/>
      <c r="J78" s="175"/>
      <c r="K78" s="175">
        <f t="shared" si="0"/>
        <v>0</v>
      </c>
    </row>
    <row r="79" spans="1:11" ht="15" customHeight="1" x14ac:dyDescent="0.25">
      <c r="B79" s="53"/>
      <c r="C79" s="53"/>
      <c r="D79" s="53"/>
      <c r="E79" s="53"/>
      <c r="F79" s="53"/>
      <c r="H79" s="43"/>
      <c r="I79" s="43"/>
      <c r="J79" s="43"/>
    </row>
    <row r="80" spans="1:11" x14ac:dyDescent="0.25">
      <c r="A80" s="7"/>
      <c r="B80" s="34" t="s">
        <v>51</v>
      </c>
    </row>
    <row r="81" spans="1:11" x14ac:dyDescent="0.25">
      <c r="B81" s="35" t="s">
        <v>52</v>
      </c>
    </row>
    <row r="82" spans="1:11" x14ac:dyDescent="0.25">
      <c r="C82" s="174" t="s">
        <v>897</v>
      </c>
      <c r="D82" s="178"/>
      <c r="E82" s="178"/>
      <c r="F82" s="178"/>
      <c r="G82" s="178"/>
      <c r="H82" s="178"/>
      <c r="I82" s="178"/>
      <c r="J82" s="178"/>
      <c r="K82" s="178"/>
    </row>
    <row r="83" spans="1:11" x14ac:dyDescent="0.25">
      <c r="C83" s="174" t="s">
        <v>886</v>
      </c>
      <c r="D83" s="178"/>
      <c r="E83" s="178"/>
      <c r="F83" s="178"/>
      <c r="G83" s="178"/>
      <c r="H83" s="178"/>
      <c r="I83" s="178"/>
      <c r="J83" s="178"/>
      <c r="K83" s="178"/>
    </row>
    <row r="84" spans="1:11" x14ac:dyDescent="0.25">
      <c r="C84" s="174" t="s">
        <v>893</v>
      </c>
      <c r="D84" s="178"/>
      <c r="E84" s="178"/>
      <c r="F84" s="178"/>
      <c r="G84" s="178"/>
      <c r="H84" s="178"/>
      <c r="I84" s="178"/>
      <c r="J84" s="178"/>
      <c r="K84" s="178"/>
    </row>
    <row r="85" spans="1:11" x14ac:dyDescent="0.25">
      <c r="C85" s="174" t="s">
        <v>899</v>
      </c>
      <c r="D85" s="178"/>
      <c r="E85" s="178"/>
      <c r="F85" s="178"/>
      <c r="G85" s="178"/>
      <c r="H85" s="178"/>
      <c r="I85" s="178"/>
      <c r="J85" s="178"/>
      <c r="K85" s="178"/>
    </row>
    <row r="86" spans="1:11" x14ac:dyDescent="0.25">
      <c r="C86" s="174" t="s">
        <v>903</v>
      </c>
      <c r="D86" s="178"/>
      <c r="E86" s="178"/>
      <c r="F86" s="178"/>
      <c r="G86" s="178"/>
      <c r="H86" s="178"/>
      <c r="I86" s="178"/>
      <c r="J86" s="178"/>
      <c r="K86" s="178"/>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3"/>
      <c r="C91" s="53"/>
      <c r="D91" s="53"/>
      <c r="E91" s="53"/>
      <c r="F91" s="53"/>
      <c r="G91" s="53"/>
      <c r="H91" s="53"/>
    </row>
    <row r="92" spans="1:11" ht="15" customHeight="1" x14ac:dyDescent="0.25">
      <c r="B92" s="53"/>
      <c r="C92" s="309" t="s">
        <v>55</v>
      </c>
      <c r="D92" s="310"/>
      <c r="E92" s="309" t="s">
        <v>56</v>
      </c>
      <c r="F92" s="310"/>
      <c r="G92" s="309" t="s">
        <v>57</v>
      </c>
      <c r="H92" s="311"/>
      <c r="I92" s="310"/>
      <c r="J92" s="53"/>
    </row>
    <row r="93" spans="1:11" ht="15" customHeight="1" x14ac:dyDescent="0.25">
      <c r="C93" s="199" t="s">
        <v>900</v>
      </c>
      <c r="D93" s="208"/>
      <c r="E93" s="303">
        <v>5</v>
      </c>
      <c r="F93" s="304"/>
      <c r="G93" s="303">
        <v>10</v>
      </c>
      <c r="H93" s="305"/>
      <c r="I93" s="304"/>
      <c r="J93" s="53"/>
    </row>
    <row r="94" spans="1:11" ht="15" customHeight="1" x14ac:dyDescent="0.25">
      <c r="C94" s="199" t="s">
        <v>895</v>
      </c>
      <c r="D94" s="207"/>
      <c r="E94" s="306">
        <v>0</v>
      </c>
      <c r="F94" s="307"/>
      <c r="G94" s="306">
        <v>5</v>
      </c>
      <c r="H94" s="308"/>
      <c r="I94" s="307"/>
      <c r="J94" s="53"/>
    </row>
    <row r="95" spans="1:11" ht="15" customHeight="1" x14ac:dyDescent="0.25">
      <c r="C95" s="199" t="s">
        <v>902</v>
      </c>
      <c r="D95" s="208"/>
      <c r="E95" s="303">
        <v>30</v>
      </c>
      <c r="F95" s="304"/>
      <c r="G95" s="303">
        <v>50</v>
      </c>
      <c r="H95" s="305"/>
      <c r="I95" s="304"/>
      <c r="J95" s="53"/>
    </row>
    <row r="96" spans="1:11" ht="15" customHeight="1" x14ac:dyDescent="0.25">
      <c r="C96" s="199" t="s">
        <v>896</v>
      </c>
      <c r="D96" s="208"/>
      <c r="E96" s="303">
        <v>40</v>
      </c>
      <c r="F96" s="304"/>
      <c r="G96" s="303">
        <v>60</v>
      </c>
      <c r="H96" s="305"/>
      <c r="I96" s="304"/>
      <c r="J96" s="53"/>
    </row>
    <row r="97" spans="2:17" ht="15" customHeight="1" x14ac:dyDescent="0.25">
      <c r="B97" s="176"/>
      <c r="C97" s="408"/>
      <c r="D97" s="307"/>
      <c r="E97" s="306"/>
      <c r="F97" s="307"/>
      <c r="G97" s="306"/>
      <c r="H97" s="308"/>
      <c r="I97" s="307"/>
      <c r="J97" s="53"/>
      <c r="O97" s="47"/>
      <c r="P97" s="48"/>
      <c r="Q97" s="47"/>
    </row>
    <row r="98" spans="2:17" ht="15" customHeight="1" x14ac:dyDescent="0.25">
      <c r="B98" s="53"/>
      <c r="C98" s="303"/>
      <c r="D98" s="304"/>
      <c r="E98" s="303"/>
      <c r="F98" s="304"/>
      <c r="G98" s="303"/>
      <c r="H98" s="305"/>
      <c r="I98" s="304"/>
      <c r="J98" s="53"/>
    </row>
    <row r="99" spans="2:17" ht="15" customHeight="1" x14ac:dyDescent="0.25">
      <c r="B99" s="53"/>
      <c r="C99" s="306"/>
      <c r="D99" s="307"/>
      <c r="E99" s="306"/>
      <c r="F99" s="307"/>
      <c r="G99" s="306"/>
      <c r="H99" s="308"/>
      <c r="I99" s="307"/>
      <c r="J99" s="53"/>
    </row>
    <row r="100" spans="2:17" x14ac:dyDescent="0.25">
      <c r="D100" s="49"/>
    </row>
  </sheetData>
  <sheetProtection password="C6A8" sheet="1" objects="1" scenarios="1"/>
  <mergeCells count="60">
    <mergeCell ref="C99:D99"/>
    <mergeCell ref="E99:F99"/>
    <mergeCell ref="G99:I99"/>
    <mergeCell ref="C97:D97"/>
    <mergeCell ref="E97:F97"/>
    <mergeCell ref="G97:I97"/>
    <mergeCell ref="C98:D98"/>
    <mergeCell ref="E98:F98"/>
    <mergeCell ref="G98:I98"/>
    <mergeCell ref="E94:F94"/>
    <mergeCell ref="G94:I94"/>
    <mergeCell ref="E95:F95"/>
    <mergeCell ref="G95:I95"/>
    <mergeCell ref="E96:F96"/>
    <mergeCell ref="G96:I96"/>
    <mergeCell ref="C78:D78"/>
    <mergeCell ref="F78:G78"/>
    <mergeCell ref="E93:F93"/>
    <mergeCell ref="G93:I93"/>
    <mergeCell ref="B90:H90"/>
    <mergeCell ref="C92:D92"/>
    <mergeCell ref="E92:F92"/>
    <mergeCell ref="G92:I92"/>
    <mergeCell ref="F74:G74"/>
    <mergeCell ref="F75:G75"/>
    <mergeCell ref="F76:G76"/>
    <mergeCell ref="C77:D77"/>
    <mergeCell ref="F77:G77"/>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6">
      <formula1>act</formula1>
    </dataValidation>
    <dataValidation type="list" allowBlank="1" showInputMessage="1" showErrorMessage="1" sqref="C82:C86">
      <formula1>metdoc</formula1>
    </dataValidation>
    <dataValidation type="list" allowBlank="1" showInputMessage="1" showErrorMessage="1" sqref="B97 C93:C96">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66562"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66562" r:id="rId4" name="CheckBox2"/>
      </mc:Fallback>
    </mc:AlternateContent>
    <mc:AlternateContent xmlns:mc="http://schemas.openxmlformats.org/markup-compatibility/2006">
      <mc:Choice Requires="x14">
        <control shapeId="66561"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66561" r:id="rId6" name="CheckBox1"/>
      </mc:Fallback>
    </mc:AlternateContent>
    <mc:AlternateContent xmlns:mc="http://schemas.openxmlformats.org/markup-compatibility/2006">
      <mc:Choice Requires="x14">
        <control shapeId="66563"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66564"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6565"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6566"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6567"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66568"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66569"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66570"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66571"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66572"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66573"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66574"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pageSetUpPr fitToPage="1"/>
  </sheetPr>
  <dimension ref="A1:Q100"/>
  <sheetViews>
    <sheetView topLeftCell="A76" zoomScaleNormal="100" workbookViewId="0">
      <selection activeCell="C92" sqref="C92:C96"/>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24.14062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421</v>
      </c>
      <c r="D3" s="4" t="s">
        <v>2</v>
      </c>
      <c r="E3" s="326" t="s">
        <v>830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493</v>
      </c>
      <c r="D7" s="328"/>
      <c r="E7" s="328"/>
      <c r="F7" s="328"/>
      <c r="G7" s="328"/>
      <c r="H7" s="328"/>
      <c r="I7" s="328"/>
      <c r="J7" s="328"/>
      <c r="P7" s="5" t="s">
        <v>10</v>
      </c>
    </row>
    <row r="8" spans="1:16" ht="15.75" x14ac:dyDescent="0.25">
      <c r="B8" s="1" t="s">
        <v>11</v>
      </c>
      <c r="C8" s="328" t="s">
        <v>494</v>
      </c>
      <c r="D8" s="328"/>
      <c r="E8" s="328"/>
      <c r="F8" s="328"/>
      <c r="G8" s="328"/>
      <c r="H8" s="328"/>
      <c r="I8" s="328"/>
      <c r="J8" s="328"/>
      <c r="M8" s="9"/>
      <c r="N8" s="9"/>
      <c r="O8" s="9"/>
      <c r="P8" s="5" t="s">
        <v>12</v>
      </c>
    </row>
    <row r="9" spans="1:16" ht="15.75" x14ac:dyDescent="0.25">
      <c r="B9" s="1" t="s">
        <v>13</v>
      </c>
      <c r="C9" s="328" t="s">
        <v>851</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6</v>
      </c>
      <c r="G11" s="13" t="s">
        <v>15</v>
      </c>
      <c r="H11" s="324" t="s">
        <v>5</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24"/>
      <c r="G16" s="112" t="s">
        <v>23</v>
      </c>
      <c r="H16" s="24"/>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24"/>
      <c r="G18" s="112" t="s">
        <v>27</v>
      </c>
      <c r="H18" s="24"/>
      <c r="J18" s="18"/>
      <c r="L18" s="21"/>
      <c r="M18" s="9"/>
      <c r="N18" s="22"/>
      <c r="O18" s="15"/>
      <c r="P18" s="9"/>
    </row>
    <row r="19" spans="1:16" x14ac:dyDescent="0.25">
      <c r="B19" s="156"/>
      <c r="C19" s="72"/>
      <c r="D19" s="26" t="s">
        <v>28</v>
      </c>
      <c r="E19" s="27">
        <v>6</v>
      </c>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00" t="s">
        <v>393</v>
      </c>
      <c r="C26" s="300"/>
      <c r="D26" s="300"/>
      <c r="E26" s="300"/>
      <c r="F26" s="300"/>
      <c r="G26" s="300"/>
      <c r="H26" s="300"/>
      <c r="I26" s="300"/>
      <c r="J26" s="300"/>
      <c r="L26" s="36"/>
      <c r="N26" s="36"/>
    </row>
    <row r="27" spans="1:16" s="31" customFormat="1" x14ac:dyDescent="0.25">
      <c r="A27">
        <v>2</v>
      </c>
      <c r="B27" s="300" t="s">
        <v>277</v>
      </c>
      <c r="C27" s="300"/>
      <c r="D27" s="300"/>
      <c r="E27" s="300"/>
      <c r="F27" s="300"/>
      <c r="G27" s="300"/>
      <c r="H27" s="300"/>
      <c r="I27" s="300"/>
      <c r="J27" s="300"/>
      <c r="L27" s="36"/>
      <c r="N27" s="36"/>
    </row>
    <row r="28" spans="1:16" s="31" customFormat="1" x14ac:dyDescent="0.25">
      <c r="A28">
        <v>3</v>
      </c>
      <c r="B28" s="300" t="s">
        <v>334</v>
      </c>
      <c r="C28" s="300"/>
      <c r="D28" s="300"/>
      <c r="E28" s="300"/>
      <c r="F28" s="300"/>
      <c r="G28" s="300"/>
      <c r="H28" s="300"/>
      <c r="I28" s="300"/>
      <c r="J28" s="300"/>
      <c r="L28" s="36"/>
      <c r="N28" s="36"/>
    </row>
    <row r="29" spans="1:16" s="31" customFormat="1" x14ac:dyDescent="0.25">
      <c r="A29">
        <v>4</v>
      </c>
      <c r="B29" s="300" t="s">
        <v>335</v>
      </c>
      <c r="C29" s="300"/>
      <c r="D29" s="300"/>
      <c r="E29" s="300"/>
      <c r="F29" s="300"/>
      <c r="G29" s="300"/>
      <c r="H29" s="300"/>
      <c r="I29" s="300"/>
      <c r="J29" s="300"/>
      <c r="L29" s="36"/>
      <c r="N29" s="36"/>
    </row>
    <row r="30" spans="1:16" s="31" customFormat="1" x14ac:dyDescent="0.25">
      <c r="A30">
        <v>5</v>
      </c>
      <c r="B30" s="300" t="s">
        <v>429</v>
      </c>
      <c r="C30" s="300"/>
      <c r="D30" s="300"/>
      <c r="E30" s="300"/>
      <c r="F30" s="300"/>
      <c r="G30" s="300"/>
      <c r="H30" s="300"/>
      <c r="I30" s="300"/>
      <c r="J30" s="300"/>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6.75" customHeight="1" x14ac:dyDescent="0.25">
      <c r="B38" s="352" t="s">
        <v>495</v>
      </c>
      <c r="C38" s="352"/>
      <c r="D38" s="352"/>
      <c r="E38" s="352"/>
      <c r="F38" s="352"/>
      <c r="G38" s="352"/>
      <c r="H38" s="352"/>
      <c r="I38" s="352"/>
      <c r="J38" s="352"/>
    </row>
    <row r="39" spans="1:14" x14ac:dyDescent="0.25">
      <c r="B39" s="38" t="s">
        <v>39</v>
      </c>
      <c r="C39" s="38"/>
      <c r="D39" s="38"/>
      <c r="E39" s="38"/>
      <c r="F39" s="38"/>
      <c r="G39" s="38"/>
      <c r="H39" s="38"/>
      <c r="I39" s="38"/>
      <c r="J39" s="38"/>
    </row>
    <row r="40" spans="1:14" ht="65.25" customHeight="1" x14ac:dyDescent="0.25">
      <c r="B40" s="352" t="s">
        <v>496</v>
      </c>
      <c r="C40" s="353"/>
      <c r="D40" s="353"/>
      <c r="E40" s="353"/>
      <c r="F40" s="353"/>
      <c r="G40" s="353"/>
      <c r="H40" s="353"/>
      <c r="I40" s="353"/>
      <c r="J40" s="353"/>
    </row>
    <row r="41" spans="1:14" x14ac:dyDescent="0.25">
      <c r="B41" s="38" t="s">
        <v>40</v>
      </c>
      <c r="C41" s="38"/>
      <c r="D41" s="38"/>
      <c r="E41" s="38"/>
      <c r="F41" s="38"/>
      <c r="G41" s="38"/>
      <c r="H41" s="38"/>
      <c r="I41" s="38"/>
      <c r="J41" s="38"/>
    </row>
    <row r="42" spans="1:14" ht="77.25" customHeight="1" x14ac:dyDescent="0.25">
      <c r="B42" s="319" t="s">
        <v>852</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223</v>
      </c>
      <c r="C47" s="300"/>
      <c r="D47" s="300"/>
      <c r="E47" s="300"/>
      <c r="F47" s="300"/>
      <c r="G47" s="300"/>
      <c r="H47" s="300"/>
      <c r="I47" s="300"/>
      <c r="J47" s="300"/>
    </row>
    <row r="48" spans="1:14" x14ac:dyDescent="0.25">
      <c r="A48">
        <v>2</v>
      </c>
      <c r="B48" s="302" t="s">
        <v>108</v>
      </c>
      <c r="C48" s="302"/>
      <c r="D48" s="302"/>
      <c r="E48" s="302"/>
      <c r="F48" s="302"/>
      <c r="G48" s="302"/>
      <c r="H48" s="302"/>
      <c r="I48" s="302"/>
      <c r="J48" s="302"/>
    </row>
    <row r="49" spans="1:10" x14ac:dyDescent="0.25">
      <c r="A49">
        <v>3</v>
      </c>
      <c r="B49" s="302"/>
      <c r="C49" s="302"/>
      <c r="D49" s="302"/>
      <c r="E49" s="302"/>
      <c r="F49" s="302"/>
      <c r="G49" s="302"/>
      <c r="H49" s="302"/>
      <c r="I49" s="302"/>
      <c r="J49" s="302"/>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1" t="s">
        <v>62</v>
      </c>
      <c r="C57" s="302"/>
      <c r="D57" s="302"/>
      <c r="E57" s="302"/>
      <c r="F57" s="302"/>
      <c r="G57" s="302"/>
      <c r="H57" s="302"/>
      <c r="I57" s="302"/>
      <c r="J57" s="302"/>
    </row>
    <row r="58" spans="1:10" x14ac:dyDescent="0.25">
      <c r="A58">
        <v>2</v>
      </c>
      <c r="B58" s="301" t="s">
        <v>338</v>
      </c>
      <c r="C58" s="302"/>
      <c r="D58" s="302"/>
      <c r="E58" s="302"/>
      <c r="F58" s="302"/>
      <c r="G58" s="302"/>
      <c r="H58" s="302"/>
      <c r="I58" s="302"/>
      <c r="J58" s="302"/>
    </row>
    <row r="59" spans="1:10" ht="14.45" customHeight="1" x14ac:dyDescent="0.25">
      <c r="A59">
        <v>3</v>
      </c>
      <c r="B59" s="301" t="s">
        <v>262</v>
      </c>
      <c r="C59" s="302"/>
      <c r="D59" s="302"/>
      <c r="E59" s="302"/>
      <c r="F59" s="302"/>
      <c r="G59" s="302"/>
      <c r="H59" s="302"/>
      <c r="I59" s="302"/>
      <c r="J59" s="302"/>
    </row>
    <row r="60" spans="1:10" x14ac:dyDescent="0.25">
      <c r="A60">
        <v>4</v>
      </c>
      <c r="B60" s="119"/>
      <c r="C60" s="119"/>
      <c r="D60" s="119"/>
      <c r="E60" s="119"/>
      <c r="F60" s="119"/>
      <c r="G60" s="119"/>
      <c r="H60" s="119"/>
      <c r="I60" s="119"/>
      <c r="J60" s="119"/>
    </row>
    <row r="61" spans="1:10" x14ac:dyDescent="0.25">
      <c r="A61">
        <v>5</v>
      </c>
      <c r="B61" s="119"/>
      <c r="C61" s="119"/>
      <c r="D61" s="119"/>
      <c r="E61" s="119"/>
      <c r="F61" s="119"/>
      <c r="G61" s="119"/>
      <c r="H61" s="119"/>
      <c r="I61" s="119"/>
      <c r="J61" s="119"/>
    </row>
    <row r="62" spans="1:10" x14ac:dyDescent="0.25">
      <c r="A62">
        <v>6</v>
      </c>
      <c r="B62" s="119"/>
      <c r="C62" s="119"/>
      <c r="D62" s="119"/>
      <c r="E62" s="119"/>
      <c r="F62" s="119"/>
      <c r="G62" s="119"/>
      <c r="H62" s="119"/>
      <c r="I62" s="119"/>
      <c r="J62" s="119"/>
    </row>
    <row r="63" spans="1:10" x14ac:dyDescent="0.25">
      <c r="A63">
        <v>7</v>
      </c>
      <c r="B63" s="119"/>
      <c r="C63" s="119"/>
      <c r="D63" s="119"/>
      <c r="E63" s="119"/>
      <c r="F63" s="119"/>
      <c r="G63" s="119"/>
      <c r="H63" s="119"/>
      <c r="I63" s="119"/>
      <c r="J63" s="119"/>
    </row>
    <row r="64" spans="1:10" x14ac:dyDescent="0.25">
      <c r="A64">
        <v>8</v>
      </c>
      <c r="B64" s="119"/>
      <c r="C64" s="119"/>
      <c r="D64" s="119"/>
      <c r="E64" s="119"/>
      <c r="F64" s="119"/>
      <c r="G64" s="119"/>
      <c r="H64" s="119"/>
      <c r="I64" s="119"/>
      <c r="J64" s="119"/>
    </row>
    <row r="65" spans="1:11" x14ac:dyDescent="0.25">
      <c r="A65">
        <v>9</v>
      </c>
      <c r="B65" s="318"/>
      <c r="C65" s="318"/>
      <c r="D65" s="318"/>
      <c r="E65" s="318"/>
      <c r="F65" s="318"/>
      <c r="G65" s="318"/>
      <c r="H65" s="318"/>
      <c r="I65" s="318"/>
      <c r="J65" s="318"/>
    </row>
    <row r="66" spans="1:11" x14ac:dyDescent="0.25">
      <c r="A66">
        <v>10</v>
      </c>
      <c r="B66" s="119"/>
      <c r="C66" s="119"/>
      <c r="D66" s="119"/>
      <c r="E66" s="119"/>
      <c r="F66" s="119"/>
      <c r="G66" s="119"/>
      <c r="H66" s="119"/>
      <c r="I66" s="119"/>
      <c r="J66" s="119"/>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118"/>
      <c r="C69" s="118"/>
      <c r="D69" s="118"/>
      <c r="E69" s="118"/>
      <c r="F69" s="118"/>
      <c r="H69" s="176">
        <f>SUM(E71:E78)</f>
        <v>150</v>
      </c>
      <c r="I69" s="175" t="str">
        <f>IF(H69=E$11*25,"perfecte","cal revisar")</f>
        <v>perfecte</v>
      </c>
      <c r="J69" s="175" t="str">
        <f>IF(E$11*7&lt;K70,"perfecte","cal revisar")</f>
        <v>perfecte</v>
      </c>
      <c r="K69" s="174"/>
    </row>
    <row r="70" spans="1:11" ht="15" customHeight="1" x14ac:dyDescent="0.25">
      <c r="B70" s="118"/>
      <c r="C70" s="315" t="s">
        <v>48</v>
      </c>
      <c r="D70" s="316"/>
      <c r="E70" s="44" t="s">
        <v>49</v>
      </c>
      <c r="F70" s="315" t="s">
        <v>50</v>
      </c>
      <c r="G70" s="316"/>
      <c r="H70" s="174"/>
      <c r="I70" s="175" t="s">
        <v>888</v>
      </c>
      <c r="J70" s="175" t="s">
        <v>889</v>
      </c>
      <c r="K70" s="175">
        <f>SUM(K71:K78)</f>
        <v>49.5</v>
      </c>
    </row>
    <row r="71" spans="1:11" ht="15" customHeight="1" x14ac:dyDescent="0.25">
      <c r="C71" s="174" t="s">
        <v>874</v>
      </c>
      <c r="D71" s="208"/>
      <c r="E71" s="45">
        <v>50</v>
      </c>
      <c r="F71" s="340">
        <v>0.55000000000000004</v>
      </c>
      <c r="G71" s="341"/>
      <c r="H71" s="174"/>
      <c r="I71" s="175"/>
      <c r="J71" s="175"/>
      <c r="K71" s="175">
        <f t="shared" ref="K71:K78" si="0">E71*F71</f>
        <v>27.500000000000004</v>
      </c>
    </row>
    <row r="72" spans="1:11" ht="15" customHeight="1" x14ac:dyDescent="0.25">
      <c r="C72" s="174" t="s">
        <v>876</v>
      </c>
      <c r="D72" s="207"/>
      <c r="E72" s="46">
        <v>25</v>
      </c>
      <c r="F72" s="349">
        <v>0.2</v>
      </c>
      <c r="G72" s="350"/>
      <c r="H72" s="174"/>
      <c r="I72" s="175"/>
      <c r="J72" s="175"/>
      <c r="K72" s="175">
        <f t="shared" si="0"/>
        <v>5</v>
      </c>
    </row>
    <row r="73" spans="1:11" ht="15" customHeight="1" x14ac:dyDescent="0.25">
      <c r="C73" s="174" t="s">
        <v>881</v>
      </c>
      <c r="D73" s="208"/>
      <c r="E73" s="45">
        <v>15</v>
      </c>
      <c r="F73" s="340">
        <v>0.2</v>
      </c>
      <c r="G73" s="341"/>
      <c r="H73" s="174"/>
      <c r="I73" s="175"/>
      <c r="J73" s="175"/>
      <c r="K73" s="175">
        <f t="shared" si="0"/>
        <v>3</v>
      </c>
    </row>
    <row r="74" spans="1:11" ht="15" customHeight="1" x14ac:dyDescent="0.25">
      <c r="C74" s="174" t="s">
        <v>877</v>
      </c>
      <c r="D74" s="207"/>
      <c r="E74" s="46">
        <v>20</v>
      </c>
      <c r="F74" s="349">
        <v>0.15</v>
      </c>
      <c r="G74" s="350"/>
      <c r="H74" s="174"/>
      <c r="I74" s="175"/>
      <c r="J74" s="175"/>
      <c r="K74" s="175">
        <f t="shared" si="0"/>
        <v>3</v>
      </c>
    </row>
    <row r="75" spans="1:11" ht="15" customHeight="1" x14ac:dyDescent="0.25">
      <c r="C75" s="174" t="s">
        <v>883</v>
      </c>
      <c r="D75" s="208"/>
      <c r="E75" s="45">
        <v>30</v>
      </c>
      <c r="F75" s="340">
        <v>0.35</v>
      </c>
      <c r="G75" s="341"/>
      <c r="H75" s="174"/>
      <c r="I75" s="175"/>
      <c r="J75" s="175"/>
      <c r="K75" s="175">
        <f t="shared" si="0"/>
        <v>10.5</v>
      </c>
    </row>
    <row r="76" spans="1:11" ht="15" customHeight="1" x14ac:dyDescent="0.25">
      <c r="C76" s="174" t="s">
        <v>102</v>
      </c>
      <c r="D76" s="207"/>
      <c r="E76" s="46">
        <v>10</v>
      </c>
      <c r="F76" s="349">
        <v>0.05</v>
      </c>
      <c r="G76" s="350"/>
      <c r="H76" s="174"/>
      <c r="I76" s="175"/>
      <c r="J76" s="175"/>
      <c r="K76" s="175">
        <f t="shared" si="0"/>
        <v>0.5</v>
      </c>
    </row>
    <row r="77" spans="1:11" ht="15" customHeight="1" x14ac:dyDescent="0.25">
      <c r="B77" s="118"/>
      <c r="C77" s="461"/>
      <c r="D77" s="462"/>
      <c r="E77" s="45"/>
      <c r="F77" s="303"/>
      <c r="G77" s="304"/>
      <c r="H77" s="174"/>
      <c r="I77" s="175"/>
      <c r="J77" s="175"/>
      <c r="K77" s="175">
        <f t="shared" si="0"/>
        <v>0</v>
      </c>
    </row>
    <row r="78" spans="1:11" ht="15" customHeight="1" x14ac:dyDescent="0.25">
      <c r="B78" s="118"/>
      <c r="C78" s="306"/>
      <c r="D78" s="307"/>
      <c r="E78" s="46"/>
      <c r="F78" s="306"/>
      <c r="G78" s="307"/>
      <c r="H78" s="174"/>
      <c r="I78" s="175"/>
      <c r="J78" s="175"/>
      <c r="K78" s="175">
        <f t="shared" si="0"/>
        <v>0</v>
      </c>
    </row>
    <row r="79" spans="1:11" ht="15" customHeight="1" x14ac:dyDescent="0.25">
      <c r="B79" s="118"/>
      <c r="C79" s="118"/>
      <c r="D79" s="118"/>
      <c r="E79" s="118"/>
      <c r="F79" s="118"/>
      <c r="H79" s="43"/>
      <c r="I79" s="43"/>
      <c r="J79" s="43"/>
    </row>
    <row r="80" spans="1:11" x14ac:dyDescent="0.25">
      <c r="A80" s="7"/>
      <c r="B80" s="34" t="s">
        <v>51</v>
      </c>
    </row>
    <row r="81" spans="1:11" x14ac:dyDescent="0.25">
      <c r="B81" s="35" t="s">
        <v>52</v>
      </c>
    </row>
    <row r="82" spans="1:11" x14ac:dyDescent="0.25">
      <c r="C82" s="174" t="s">
        <v>897</v>
      </c>
      <c r="D82" s="179"/>
      <c r="E82" s="179"/>
      <c r="F82" s="179"/>
      <c r="G82" s="179"/>
      <c r="H82" s="179"/>
      <c r="I82" s="179"/>
      <c r="J82" s="179"/>
      <c r="K82" s="179"/>
    </row>
    <row r="83" spans="1:11" x14ac:dyDescent="0.25">
      <c r="C83" s="174" t="s">
        <v>891</v>
      </c>
      <c r="D83" s="179"/>
      <c r="E83" s="179"/>
      <c r="F83" s="179"/>
      <c r="G83" s="179"/>
      <c r="H83" s="179"/>
      <c r="I83" s="179"/>
      <c r="J83" s="179"/>
      <c r="K83" s="179"/>
    </row>
    <row r="84" spans="1:11" x14ac:dyDescent="0.25">
      <c r="C84" s="174" t="s">
        <v>893</v>
      </c>
      <c r="D84" s="179"/>
      <c r="E84" s="179"/>
      <c r="F84" s="179"/>
      <c r="G84" s="179"/>
      <c r="H84" s="179"/>
      <c r="I84" s="179"/>
      <c r="J84" s="179"/>
      <c r="K84" s="179"/>
    </row>
    <row r="85" spans="1:11" x14ac:dyDescent="0.25">
      <c r="C85" s="174" t="s">
        <v>899</v>
      </c>
      <c r="D85" s="179"/>
      <c r="E85" s="179"/>
      <c r="F85" s="179"/>
      <c r="G85" s="179"/>
      <c r="H85" s="179"/>
      <c r="I85" s="179"/>
      <c r="J85" s="179"/>
      <c r="K85" s="179"/>
    </row>
    <row r="86" spans="1:11" x14ac:dyDescent="0.25">
      <c r="C86" s="174" t="s">
        <v>903</v>
      </c>
      <c r="D86" s="179"/>
      <c r="E86" s="179"/>
      <c r="F86" s="179"/>
      <c r="G86" s="179"/>
      <c r="H86" s="179"/>
      <c r="I86" s="179"/>
      <c r="J86" s="179"/>
      <c r="K86" s="179"/>
    </row>
    <row r="88" spans="1:11" x14ac:dyDescent="0.25">
      <c r="A88" s="7"/>
      <c r="B88" s="34" t="s">
        <v>53</v>
      </c>
    </row>
    <row r="89" spans="1:11" ht="15" customHeight="1" x14ac:dyDescent="0.25">
      <c r="B89" s="314" t="s">
        <v>54</v>
      </c>
      <c r="C89" s="314"/>
      <c r="D89" s="314"/>
      <c r="E89" s="314"/>
      <c r="F89" s="314"/>
      <c r="G89" s="314"/>
      <c r="H89" s="314"/>
    </row>
    <row r="90" spans="1:11" ht="15" customHeight="1" x14ac:dyDescent="0.25">
      <c r="B90" s="118"/>
      <c r="C90" s="118"/>
      <c r="D90" s="118"/>
      <c r="E90" s="118"/>
      <c r="F90" s="118"/>
      <c r="G90" s="118"/>
      <c r="H90" s="118"/>
    </row>
    <row r="91" spans="1:11" ht="15" customHeight="1" x14ac:dyDescent="0.25">
      <c r="B91" s="118"/>
      <c r="C91" s="309" t="s">
        <v>55</v>
      </c>
      <c r="D91" s="310"/>
      <c r="E91" s="309" t="s">
        <v>56</v>
      </c>
      <c r="F91" s="310"/>
      <c r="G91" s="309" t="s">
        <v>57</v>
      </c>
      <c r="H91" s="311"/>
      <c r="I91" s="310"/>
      <c r="J91" s="118"/>
    </row>
    <row r="92" spans="1:11" ht="15" customHeight="1" x14ac:dyDescent="0.25">
      <c r="C92" s="199" t="s">
        <v>901</v>
      </c>
      <c r="D92" s="208"/>
      <c r="E92" s="303">
        <v>5</v>
      </c>
      <c r="F92" s="304"/>
      <c r="G92" s="303">
        <v>10</v>
      </c>
      <c r="H92" s="305"/>
      <c r="I92" s="304"/>
      <c r="J92" s="118"/>
    </row>
    <row r="93" spans="1:11" ht="15" customHeight="1" x14ac:dyDescent="0.25">
      <c r="C93" s="199" t="s">
        <v>902</v>
      </c>
      <c r="D93" s="207"/>
      <c r="E93" s="306">
        <v>35</v>
      </c>
      <c r="F93" s="307"/>
      <c r="G93" s="306">
        <v>45</v>
      </c>
      <c r="H93" s="308"/>
      <c r="I93" s="307"/>
      <c r="J93" s="118"/>
    </row>
    <row r="94" spans="1:11" ht="15" customHeight="1" x14ac:dyDescent="0.25">
      <c r="C94" s="199" t="s">
        <v>902</v>
      </c>
      <c r="D94" s="208"/>
      <c r="E94" s="303"/>
      <c r="F94" s="304"/>
      <c r="G94" s="303"/>
      <c r="H94" s="305"/>
      <c r="I94" s="304"/>
      <c r="J94" s="118"/>
    </row>
    <row r="95" spans="1:11" ht="15" customHeight="1" x14ac:dyDescent="0.25">
      <c r="C95" s="199" t="s">
        <v>895</v>
      </c>
      <c r="D95" s="207"/>
      <c r="E95" s="306">
        <v>15</v>
      </c>
      <c r="F95" s="307"/>
      <c r="G95" s="306">
        <v>20</v>
      </c>
      <c r="H95" s="308"/>
      <c r="I95" s="307"/>
      <c r="J95" s="118"/>
    </row>
    <row r="96" spans="1:11" ht="15" customHeight="1" x14ac:dyDescent="0.25">
      <c r="C96" s="199" t="s">
        <v>896</v>
      </c>
      <c r="D96" s="208"/>
      <c r="E96" s="303">
        <v>40</v>
      </c>
      <c r="F96" s="304"/>
      <c r="G96" s="303">
        <v>45</v>
      </c>
      <c r="H96" s="305"/>
      <c r="I96" s="304"/>
      <c r="J96" s="118"/>
    </row>
    <row r="97" spans="2:17" ht="15" customHeight="1" x14ac:dyDescent="0.25">
      <c r="B97" s="118"/>
      <c r="C97" s="306"/>
      <c r="D97" s="307"/>
      <c r="E97" s="306"/>
      <c r="F97" s="307"/>
      <c r="G97" s="306"/>
      <c r="H97" s="308"/>
      <c r="I97" s="307"/>
      <c r="J97" s="118"/>
      <c r="O97" s="47"/>
      <c r="P97" s="48"/>
      <c r="Q97" s="47"/>
    </row>
    <row r="98" spans="2:17" ht="15" customHeight="1" x14ac:dyDescent="0.25">
      <c r="B98" s="118"/>
      <c r="C98" s="303"/>
      <c r="D98" s="304"/>
      <c r="E98" s="303"/>
      <c r="F98" s="304"/>
      <c r="G98" s="303"/>
      <c r="H98" s="305"/>
      <c r="I98" s="304"/>
      <c r="J98" s="118"/>
    </row>
    <row r="99" spans="2:17" ht="15" customHeight="1" x14ac:dyDescent="0.25">
      <c r="B99" s="118"/>
      <c r="C99" s="306"/>
      <c r="D99" s="307"/>
      <c r="E99" s="306"/>
      <c r="F99" s="307"/>
      <c r="G99" s="306"/>
      <c r="H99" s="308"/>
      <c r="I99" s="307"/>
      <c r="J99" s="118"/>
    </row>
    <row r="100" spans="2:17" x14ac:dyDescent="0.25">
      <c r="D100" s="49"/>
    </row>
  </sheetData>
  <sheetProtection password="C6A8" sheet="1" objects="1" scenarios="1"/>
  <mergeCells count="67">
    <mergeCell ref="E96:F96"/>
    <mergeCell ref="G96:I96"/>
    <mergeCell ref="C99:D99"/>
    <mergeCell ref="E99:F99"/>
    <mergeCell ref="G99:I99"/>
    <mergeCell ref="C97:D97"/>
    <mergeCell ref="E97:F97"/>
    <mergeCell ref="G97:I97"/>
    <mergeCell ref="C98:D98"/>
    <mergeCell ref="E98:F98"/>
    <mergeCell ref="G98:I98"/>
    <mergeCell ref="E93:F93"/>
    <mergeCell ref="G93:I93"/>
    <mergeCell ref="E94:F94"/>
    <mergeCell ref="G94:I94"/>
    <mergeCell ref="E95:F95"/>
    <mergeCell ref="G95:I95"/>
    <mergeCell ref="C78:D78"/>
    <mergeCell ref="F78:G78"/>
    <mergeCell ref="E92:F92"/>
    <mergeCell ref="G92:I92"/>
    <mergeCell ref="B89:H89"/>
    <mergeCell ref="C91:D91"/>
    <mergeCell ref="E91:F91"/>
    <mergeCell ref="G91:I91"/>
    <mergeCell ref="F73:G73"/>
    <mergeCell ref="F74:G74"/>
    <mergeCell ref="F75:G75"/>
    <mergeCell ref="F76:G76"/>
    <mergeCell ref="C77:D77"/>
    <mergeCell ref="F77:G77"/>
    <mergeCell ref="F72:G72"/>
    <mergeCell ref="B53:J53"/>
    <mergeCell ref="B54:J54"/>
    <mergeCell ref="B57:J57"/>
    <mergeCell ref="B58:J58"/>
    <mergeCell ref="B59:J59"/>
    <mergeCell ref="B65:J65"/>
    <mergeCell ref="B68:J68"/>
    <mergeCell ref="C70:D70"/>
    <mergeCell ref="F70:G70"/>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1:C76">
      <formula1>act</formula1>
    </dataValidation>
    <dataValidation type="list" allowBlank="1" showInputMessage="1" showErrorMessage="1" sqref="C92:C96">
      <formula1>eval</formula1>
    </dataValidation>
    <dataValidation type="list" allowBlank="1" showInputMessage="1" showErrorMessage="1" sqref="C82:C8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125954" r:id="rId4" name="CheckBox2">
          <controlPr defaultSize="0" autoLine="0" r:id="rId5">
            <anchor moveWithCells="1">
              <from>
                <xdr:col>2</xdr:col>
                <xdr:colOff>57150</xdr:colOff>
                <xdr:row>14</xdr:row>
                <xdr:rowOff>28575</xdr:rowOff>
              </from>
              <to>
                <xdr:col>2</xdr:col>
                <xdr:colOff>885825</xdr:colOff>
                <xdr:row>15</xdr:row>
                <xdr:rowOff>161925</xdr:rowOff>
              </to>
            </anchor>
          </controlPr>
        </control>
      </mc:Choice>
      <mc:Fallback>
        <control shapeId="125954" r:id="rId4" name="CheckBox2"/>
      </mc:Fallback>
    </mc:AlternateContent>
    <mc:AlternateContent xmlns:mc="http://schemas.openxmlformats.org/markup-compatibility/2006">
      <mc:Choice Requires="x14">
        <control shapeId="125953" r:id="rId6" name="CheckBox1">
          <controlPr defaultSize="0" autoLine="0" r:id="rId7">
            <anchor moveWithCells="1">
              <from>
                <xdr:col>2</xdr:col>
                <xdr:colOff>47625</xdr:colOff>
                <xdr:row>12</xdr:row>
                <xdr:rowOff>0</xdr:rowOff>
              </from>
              <to>
                <xdr:col>2</xdr:col>
                <xdr:colOff>819150</xdr:colOff>
                <xdr:row>13</xdr:row>
                <xdr:rowOff>133350</xdr:rowOff>
              </to>
            </anchor>
          </controlPr>
        </control>
      </mc:Choice>
      <mc:Fallback>
        <control shapeId="125953" r:id="rId6" name="CheckBox1"/>
      </mc:Fallback>
    </mc:AlternateContent>
    <mc:AlternateContent xmlns:mc="http://schemas.openxmlformats.org/markup-compatibility/2006">
      <mc:Choice Requires="x14">
        <control shapeId="125955"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125956"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25957"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25958"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25959"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125960"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125961"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125962"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125963"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125964"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125965"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125966"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6">
    <tabColor theme="0"/>
  </sheetPr>
  <dimension ref="A1:AM97"/>
  <sheetViews>
    <sheetView tabSelected="1" workbookViewId="0">
      <selection activeCell="C6" sqref="C6"/>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297" t="s">
        <v>909</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v>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v>6</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385</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59</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61</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292</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39" t="s">
        <v>87</v>
      </c>
      <c r="D56" s="339"/>
      <c r="E56" s="339"/>
      <c r="F56" s="339"/>
      <c r="G56" s="339"/>
      <c r="H56" s="339"/>
      <c r="I56" s="339"/>
      <c r="J56" s="339"/>
      <c r="K56" s="339"/>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224</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x14ac:dyDescent="0.25">
      <c r="A58"/>
      <c r="J58" s="58"/>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x14ac:dyDescent="0.25">
      <c r="A59" s="250"/>
      <c r="B59" s="219" t="s">
        <v>195</v>
      </c>
      <c r="C59" s="219" t="s">
        <v>46</v>
      </c>
      <c r="D59" s="219"/>
      <c r="E59" s="220"/>
      <c r="F59" s="220"/>
      <c r="G59" s="220"/>
      <c r="H59" s="220"/>
      <c r="I59" s="220"/>
      <c r="J59" s="220"/>
      <c r="K59" s="221"/>
      <c r="AL59" s="65"/>
    </row>
    <row r="60" spans="1:39" ht="33" customHeight="1" x14ac:dyDescent="0.25">
      <c r="A60" s="250"/>
      <c r="B60" s="285" t="s">
        <v>47</v>
      </c>
      <c r="C60" s="285"/>
      <c r="D60" s="285"/>
      <c r="E60" s="285"/>
      <c r="F60" s="285"/>
      <c r="G60" s="220"/>
      <c r="H60" s="222"/>
      <c r="I60" s="222"/>
      <c r="J60" s="221"/>
      <c r="K60" s="221"/>
      <c r="AM60"/>
    </row>
    <row r="61" spans="1:39" s="66" customFormat="1" ht="31.5" customHeight="1" x14ac:dyDescent="0.25">
      <c r="A61" s="251"/>
      <c r="B61" s="222"/>
      <c r="C61" s="418" t="s">
        <v>48</v>
      </c>
      <c r="D61" s="419"/>
      <c r="E61" s="253" t="s">
        <v>49</v>
      </c>
      <c r="F61" s="418" t="s">
        <v>50</v>
      </c>
      <c r="G61" s="419"/>
      <c r="H61" s="220"/>
      <c r="I61" s="220"/>
      <c r="J61" s="225"/>
      <c r="K61" s="225"/>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58"/>
    </row>
    <row r="62" spans="1:39" x14ac:dyDescent="0.25">
      <c r="A62" s="250"/>
      <c r="B62" s="220"/>
      <c r="C62" s="286" t="s">
        <v>79</v>
      </c>
      <c r="D62" s="287"/>
      <c r="E62" s="254">
        <v>30</v>
      </c>
      <c r="F62" s="286">
        <v>100</v>
      </c>
      <c r="G62" s="287"/>
      <c r="H62" s="220"/>
      <c r="I62" s="220"/>
      <c r="J62" s="221"/>
      <c r="K62" s="221"/>
      <c r="AM62"/>
    </row>
    <row r="63" spans="1:39" ht="15.75" customHeight="1" x14ac:dyDescent="0.25">
      <c r="A63" s="250"/>
      <c r="B63" s="220"/>
      <c r="C63" s="416" t="s">
        <v>387</v>
      </c>
      <c r="D63" s="347"/>
      <c r="E63" s="255">
        <v>20</v>
      </c>
      <c r="F63" s="345">
        <v>100</v>
      </c>
      <c r="G63" s="347"/>
      <c r="H63" s="231"/>
      <c r="I63" s="231"/>
      <c r="J63" s="231"/>
      <c r="K63" s="231"/>
      <c r="AM63"/>
    </row>
    <row r="64" spans="1:39" ht="15.75" customHeight="1" x14ac:dyDescent="0.25">
      <c r="A64" s="250"/>
      <c r="B64" s="220"/>
      <c r="C64" s="290" t="s">
        <v>388</v>
      </c>
      <c r="D64" s="287"/>
      <c r="E64" s="254">
        <v>250</v>
      </c>
      <c r="F64" s="286">
        <v>100</v>
      </c>
      <c r="G64" s="287"/>
      <c r="H64" s="220"/>
      <c r="I64" s="220"/>
      <c r="J64" s="221"/>
      <c r="K64" s="221"/>
      <c r="AM64"/>
    </row>
    <row r="65" spans="1:39" ht="15" x14ac:dyDescent="0.25">
      <c r="A65" s="220"/>
      <c r="B65" s="220"/>
      <c r="C65" s="345"/>
      <c r="D65" s="347"/>
      <c r="E65" s="234"/>
      <c r="F65" s="345"/>
      <c r="G65" s="347"/>
      <c r="H65" s="220"/>
      <c r="I65" s="220"/>
      <c r="J65" s="221"/>
      <c r="K65" s="221"/>
      <c r="AM65"/>
    </row>
    <row r="66" spans="1:39" ht="15" x14ac:dyDescent="0.25">
      <c r="A66" s="220"/>
      <c r="B66" s="220"/>
      <c r="C66" s="220"/>
      <c r="D66" s="235"/>
      <c r="E66" s="236"/>
      <c r="F66" s="220"/>
      <c r="G66" s="220"/>
      <c r="H66" s="220"/>
      <c r="I66" s="220"/>
      <c r="J66" s="221"/>
      <c r="K66" s="221"/>
      <c r="AM66"/>
    </row>
    <row r="67" spans="1:39" ht="15" x14ac:dyDescent="0.25">
      <c r="A67" s="220"/>
      <c r="B67" s="220"/>
      <c r="C67" s="220"/>
      <c r="D67" s="235"/>
      <c r="E67" s="236"/>
      <c r="F67" s="220"/>
      <c r="G67" s="220"/>
      <c r="H67" s="220"/>
      <c r="I67" s="220"/>
      <c r="J67" s="221"/>
      <c r="K67" s="221"/>
      <c r="AM67"/>
    </row>
    <row r="68" spans="1:39" ht="15" x14ac:dyDescent="0.25">
      <c r="A68" s="220"/>
      <c r="B68" s="220"/>
      <c r="C68" s="220"/>
      <c r="D68" s="235"/>
      <c r="E68" s="236"/>
      <c r="F68" s="220"/>
      <c r="G68" s="220"/>
      <c r="H68" s="220"/>
      <c r="I68" s="220"/>
      <c r="J68" s="221"/>
      <c r="K68" s="221"/>
      <c r="AM68"/>
    </row>
    <row r="69" spans="1:39" ht="15" x14ac:dyDescent="0.25">
      <c r="A69" s="220"/>
      <c r="B69" s="220"/>
      <c r="C69" s="220"/>
      <c r="D69" s="235"/>
      <c r="E69" s="236"/>
      <c r="F69" s="220"/>
      <c r="G69" s="220"/>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90"/>
      <c r="E72" s="287"/>
      <c r="F72" s="220"/>
      <c r="G72" s="220"/>
      <c r="H72" s="220"/>
      <c r="I72" s="220"/>
      <c r="J72" s="221"/>
      <c r="K72" s="221"/>
      <c r="AM72"/>
    </row>
    <row r="73" spans="1:39" ht="15" x14ac:dyDescent="0.25">
      <c r="A73" s="220"/>
      <c r="B73" s="219" t="s">
        <v>204</v>
      </c>
      <c r="C73" s="219" t="s">
        <v>51</v>
      </c>
      <c r="D73" s="220"/>
      <c r="E73" s="220"/>
      <c r="F73" s="220"/>
      <c r="G73" s="220"/>
      <c r="H73" s="220"/>
      <c r="I73" s="220"/>
      <c r="J73" s="220"/>
      <c r="K73" s="221"/>
      <c r="AM73" s="69"/>
    </row>
    <row r="74" spans="1:39" ht="15" x14ac:dyDescent="0.25">
      <c r="A74" s="220"/>
      <c r="B74" s="220"/>
      <c r="C74" s="237" t="s">
        <v>52</v>
      </c>
      <c r="D74" s="220"/>
      <c r="E74" s="220"/>
      <c r="F74" s="220"/>
      <c r="G74" s="220"/>
      <c r="H74" s="220"/>
      <c r="I74" s="220"/>
      <c r="J74" s="220"/>
      <c r="K74" s="221"/>
    </row>
    <row r="75" spans="1:39" ht="15" x14ac:dyDescent="0.25">
      <c r="A75" s="220"/>
      <c r="B75" s="220">
        <v>1</v>
      </c>
      <c r="C75" s="342" t="s">
        <v>79</v>
      </c>
      <c r="D75" s="342"/>
      <c r="E75" s="342"/>
      <c r="F75" s="342"/>
      <c r="G75" s="342"/>
      <c r="H75" s="342"/>
      <c r="I75" s="342"/>
      <c r="J75" s="342"/>
      <c r="K75" s="342"/>
    </row>
    <row r="76" spans="1:39" ht="15" x14ac:dyDescent="0.25">
      <c r="A76" s="220"/>
      <c r="B76" s="220">
        <v>2</v>
      </c>
      <c r="C76" s="291" t="s">
        <v>199</v>
      </c>
      <c r="D76" s="342"/>
      <c r="E76" s="342"/>
      <c r="F76" s="342"/>
      <c r="G76" s="342"/>
      <c r="H76" s="342"/>
      <c r="I76" s="342"/>
      <c r="J76" s="342"/>
      <c r="K76" s="342"/>
    </row>
    <row r="77" spans="1:39" ht="15" x14ac:dyDescent="0.25">
      <c r="A77" s="220"/>
      <c r="B77" s="220">
        <v>3</v>
      </c>
      <c r="C77" s="291"/>
      <c r="D77" s="291"/>
      <c r="E77" s="291"/>
      <c r="F77" s="291"/>
      <c r="G77" s="291"/>
      <c r="H77" s="291"/>
      <c r="I77" s="291"/>
      <c r="J77" s="291"/>
      <c r="K77" s="291"/>
    </row>
    <row r="78" spans="1:39" ht="15" x14ac:dyDescent="0.25">
      <c r="A78" s="220"/>
      <c r="B78" s="220">
        <v>4</v>
      </c>
      <c r="C78" s="291"/>
      <c r="D78" s="291"/>
      <c r="E78" s="291"/>
      <c r="F78" s="291"/>
      <c r="G78" s="291"/>
      <c r="H78" s="291"/>
      <c r="I78" s="291"/>
      <c r="J78" s="291"/>
      <c r="K78" s="291"/>
    </row>
    <row r="79" spans="1:39" ht="15" x14ac:dyDescent="0.25">
      <c r="A79" s="220"/>
      <c r="B79" s="220">
        <v>5</v>
      </c>
      <c r="C79" s="229"/>
      <c r="D79" s="231"/>
      <c r="E79" s="231"/>
      <c r="F79" s="231"/>
      <c r="G79" s="231"/>
      <c r="H79" s="231"/>
      <c r="I79" s="231"/>
      <c r="J79" s="231"/>
      <c r="K79" s="231"/>
    </row>
    <row r="80" spans="1:39" ht="15" x14ac:dyDescent="0.25">
      <c r="A80" s="220"/>
      <c r="B80" s="220">
        <v>6</v>
      </c>
      <c r="C80" s="291"/>
      <c r="D80" s="291"/>
      <c r="E80" s="291"/>
      <c r="F80" s="291"/>
      <c r="G80" s="291"/>
      <c r="H80" s="291"/>
      <c r="I80" s="291"/>
      <c r="J80" s="291"/>
      <c r="K80" s="291"/>
    </row>
    <row r="81" spans="1:39" x14ac:dyDescent="0.25">
      <c r="A81" s="250"/>
      <c r="B81" s="220">
        <v>7</v>
      </c>
      <c r="C81" s="291"/>
      <c r="D81" s="291"/>
      <c r="E81" s="291"/>
      <c r="F81" s="291"/>
      <c r="G81" s="291"/>
      <c r="H81" s="291"/>
      <c r="I81" s="291"/>
      <c r="J81" s="291"/>
      <c r="K81" s="291"/>
    </row>
    <row r="82" spans="1:39" x14ac:dyDescent="0.25">
      <c r="A82" s="250"/>
      <c r="B82" s="220">
        <v>8</v>
      </c>
      <c r="C82" s="229"/>
      <c r="D82" s="231"/>
      <c r="E82" s="231"/>
      <c r="F82" s="231"/>
      <c r="G82" s="231"/>
      <c r="H82" s="231"/>
      <c r="I82" s="231"/>
      <c r="J82" s="231"/>
      <c r="K82" s="231"/>
    </row>
    <row r="83" spans="1:39" x14ac:dyDescent="0.25">
      <c r="A83" s="250"/>
      <c r="B83" s="220">
        <v>9</v>
      </c>
      <c r="C83" s="229"/>
      <c r="D83" s="231"/>
      <c r="E83" s="231"/>
      <c r="F83" s="231"/>
      <c r="G83" s="231"/>
      <c r="H83" s="231"/>
      <c r="I83" s="231"/>
      <c r="J83" s="231"/>
      <c r="K83" s="231"/>
    </row>
    <row r="84" spans="1:39" x14ac:dyDescent="0.25">
      <c r="A84" s="250"/>
      <c r="B84" s="220">
        <v>10</v>
      </c>
      <c r="C84" s="291"/>
      <c r="D84" s="291"/>
      <c r="E84" s="291"/>
      <c r="F84" s="291"/>
      <c r="G84" s="291"/>
      <c r="H84" s="291"/>
      <c r="I84" s="291"/>
      <c r="J84" s="291"/>
      <c r="K84" s="291"/>
    </row>
    <row r="85" spans="1:39" x14ac:dyDescent="0.25">
      <c r="A85" s="250"/>
      <c r="B85" s="220"/>
      <c r="C85" s="220"/>
      <c r="D85" s="220"/>
      <c r="E85" s="220"/>
      <c r="F85" s="220"/>
      <c r="G85" s="220"/>
      <c r="H85" s="220"/>
      <c r="I85" s="220"/>
      <c r="J85" s="220"/>
      <c r="K85" s="221"/>
    </row>
    <row r="86" spans="1:39" x14ac:dyDescent="0.25">
      <c r="A86" s="250"/>
      <c r="B86" s="219" t="s">
        <v>207</v>
      </c>
      <c r="C86" s="219" t="s">
        <v>53</v>
      </c>
      <c r="D86" s="220"/>
      <c r="E86" s="220"/>
      <c r="F86" s="220"/>
      <c r="G86" s="220"/>
      <c r="H86" s="220"/>
      <c r="I86" s="220"/>
      <c r="J86" s="220"/>
      <c r="K86" s="221"/>
    </row>
    <row r="87" spans="1:39" ht="31.5" customHeight="1" x14ac:dyDescent="0.25">
      <c r="A87" s="250"/>
      <c r="B87" s="220"/>
      <c r="C87" s="285" t="s">
        <v>54</v>
      </c>
      <c r="D87" s="285"/>
      <c r="E87" s="285"/>
      <c r="F87" s="285"/>
      <c r="G87" s="285"/>
      <c r="H87" s="220"/>
      <c r="I87" s="222"/>
      <c r="J87" s="222"/>
      <c r="K87" s="221"/>
    </row>
    <row r="88" spans="1:39" s="66" customFormat="1" ht="30.75" customHeight="1" x14ac:dyDescent="0.25">
      <c r="A88" s="251"/>
      <c r="B88" s="222"/>
      <c r="C88" s="420" t="s">
        <v>55</v>
      </c>
      <c r="D88" s="421"/>
      <c r="E88" s="420" t="s">
        <v>56</v>
      </c>
      <c r="F88" s="421"/>
      <c r="G88" s="420" t="s">
        <v>57</v>
      </c>
      <c r="H88" s="422"/>
      <c r="I88" s="421"/>
      <c r="J88" s="225"/>
      <c r="K88" s="225"/>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58"/>
    </row>
    <row r="89" spans="1:39" ht="15.75" customHeight="1" x14ac:dyDescent="0.25">
      <c r="A89" s="250"/>
      <c r="B89" s="220"/>
      <c r="C89" s="290" t="s">
        <v>309</v>
      </c>
      <c r="D89" s="287"/>
      <c r="E89" s="294">
        <v>0.1</v>
      </c>
      <c r="F89" s="287"/>
      <c r="G89" s="294">
        <v>0.2</v>
      </c>
      <c r="H89" s="348"/>
      <c r="I89" s="287"/>
      <c r="J89" s="221"/>
      <c r="K89" s="221"/>
      <c r="AK89"/>
      <c r="AL89"/>
      <c r="AM89"/>
    </row>
    <row r="90" spans="1:39" x14ac:dyDescent="0.25">
      <c r="A90" s="250"/>
      <c r="B90" s="220"/>
      <c r="C90" s="416" t="s">
        <v>389</v>
      </c>
      <c r="D90" s="347"/>
      <c r="E90" s="288">
        <v>0.8</v>
      </c>
      <c r="F90" s="347"/>
      <c r="G90" s="288">
        <v>0.9</v>
      </c>
      <c r="H90" s="346"/>
      <c r="I90" s="347"/>
      <c r="J90" s="221"/>
      <c r="K90" s="221"/>
      <c r="AK90"/>
      <c r="AL90"/>
      <c r="AM90"/>
    </row>
    <row r="91" spans="1:39" x14ac:dyDescent="0.25">
      <c r="A91" s="250"/>
      <c r="B91" s="220"/>
      <c r="C91" s="286"/>
      <c r="D91" s="287"/>
      <c r="E91" s="286"/>
      <c r="F91" s="287"/>
      <c r="G91" s="286"/>
      <c r="H91" s="348"/>
      <c r="I91" s="287"/>
      <c r="J91" s="221"/>
      <c r="K91" s="221"/>
      <c r="AK91"/>
      <c r="AL91"/>
      <c r="AM91"/>
    </row>
    <row r="92" spans="1:39" x14ac:dyDescent="0.25">
      <c r="C92" s="306"/>
      <c r="D92" s="307"/>
      <c r="E92" s="306"/>
      <c r="F92" s="307"/>
      <c r="G92" s="306"/>
      <c r="H92" s="308"/>
      <c r="I92" s="307"/>
      <c r="J92" s="58"/>
      <c r="AK92"/>
      <c r="AL92"/>
      <c r="AM92"/>
    </row>
    <row r="93" spans="1:39" x14ac:dyDescent="0.25">
      <c r="D93" s="70"/>
      <c r="E93" s="75"/>
      <c r="J93" s="58"/>
      <c r="AM93"/>
    </row>
    <row r="94" spans="1:39" x14ac:dyDescent="0.25">
      <c r="D94" s="70"/>
      <c r="E94" s="75"/>
      <c r="J94" s="58"/>
      <c r="AM94"/>
    </row>
    <row r="95" spans="1:39" x14ac:dyDescent="0.25">
      <c r="D95" s="70"/>
      <c r="E95" s="75"/>
      <c r="J95" s="58"/>
      <c r="AM95"/>
    </row>
    <row r="96" spans="1:39" x14ac:dyDescent="0.25">
      <c r="D96" s="70"/>
      <c r="E96" s="75"/>
      <c r="J96" s="58"/>
      <c r="AM96"/>
    </row>
    <row r="97" spans="1:39" ht="15" x14ac:dyDescent="0.25">
      <c r="A97"/>
      <c r="D97" s="70"/>
      <c r="E97" s="75"/>
      <c r="J97" s="58"/>
      <c r="AM97"/>
    </row>
  </sheetData>
  <sheetProtection password="C6A8" sheet="1" objects="1" scenarios="1"/>
  <mergeCells count="45">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C87:G87"/>
    <mergeCell ref="F64:G64"/>
    <mergeCell ref="F65:G65"/>
    <mergeCell ref="D72:E72"/>
    <mergeCell ref="C75:K75"/>
    <mergeCell ref="C76:K76"/>
    <mergeCell ref="C77:K77"/>
    <mergeCell ref="C78:K78"/>
    <mergeCell ref="C80:K80"/>
    <mergeCell ref="C81:K81"/>
    <mergeCell ref="C84:K84"/>
    <mergeCell ref="C62:D62"/>
    <mergeCell ref="C63:D63"/>
    <mergeCell ref="F63:G63"/>
    <mergeCell ref="C64:D64"/>
    <mergeCell ref="C65:D65"/>
    <mergeCell ref="F62:G62"/>
    <mergeCell ref="A1:G1"/>
    <mergeCell ref="C5:F5"/>
    <mergeCell ref="C47:K47"/>
    <mergeCell ref="C48:K48"/>
    <mergeCell ref="C49:K49"/>
    <mergeCell ref="C42:K42"/>
    <mergeCell ref="C61:D61"/>
    <mergeCell ref="F61:G61"/>
    <mergeCell ref="C50:K50"/>
    <mergeCell ref="C51:K51"/>
    <mergeCell ref="C56:K56"/>
    <mergeCell ref="C57:K57"/>
    <mergeCell ref="B60:F6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
    <pageSetUpPr fitToPage="1"/>
  </sheetPr>
  <dimension ref="A1:Q102"/>
  <sheetViews>
    <sheetView zoomScaleNormal="100" workbookViewId="0">
      <selection activeCell="J19" sqref="J19"/>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379</v>
      </c>
      <c r="D3" s="4" t="s">
        <v>2</v>
      </c>
      <c r="E3" s="326" t="s">
        <v>380</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381</v>
      </c>
      <c r="D7" s="328"/>
      <c r="E7" s="328"/>
      <c r="F7" s="328"/>
      <c r="G7" s="328"/>
      <c r="H7" s="328"/>
      <c r="I7" s="328"/>
      <c r="J7" s="328"/>
      <c r="P7" s="5" t="s">
        <v>10</v>
      </c>
    </row>
    <row r="8" spans="1:16" ht="15.75" x14ac:dyDescent="0.25">
      <c r="B8" s="1" t="s">
        <v>11</v>
      </c>
      <c r="C8" s="328" t="s">
        <v>380</v>
      </c>
      <c r="D8" s="328"/>
      <c r="E8" s="328"/>
      <c r="F8" s="328"/>
      <c r="G8" s="328"/>
      <c r="H8" s="328"/>
      <c r="I8" s="328"/>
      <c r="J8" s="328"/>
      <c r="M8" s="9"/>
      <c r="N8" s="9"/>
      <c r="O8" s="9"/>
      <c r="P8" s="5" t="s">
        <v>12</v>
      </c>
    </row>
    <row r="9" spans="1:16" ht="15.75" x14ac:dyDescent="0.25">
      <c r="B9" s="1" t="s">
        <v>13</v>
      </c>
      <c r="C9" s="328" t="s">
        <v>908</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v>6</v>
      </c>
      <c r="J18" s="18"/>
      <c r="L18" s="21"/>
      <c r="M18" s="9"/>
      <c r="N18" s="22"/>
      <c r="O18" s="15"/>
      <c r="P18" s="9"/>
    </row>
    <row r="19" spans="1:16" x14ac:dyDescent="0.25">
      <c r="B19" s="156"/>
      <c r="C19" s="72"/>
      <c r="D19" s="26" t="s">
        <v>28</v>
      </c>
      <c r="E19" s="27"/>
      <c r="G19" s="26" t="s">
        <v>29</v>
      </c>
      <c r="H19" s="27">
        <v>6</v>
      </c>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371" t="s">
        <v>64</v>
      </c>
      <c r="C26" s="371"/>
      <c r="D26" s="371"/>
      <c r="E26" s="371"/>
      <c r="F26" s="371"/>
      <c r="G26" s="371"/>
      <c r="H26" s="371"/>
      <c r="I26" s="371"/>
      <c r="J26" s="155"/>
      <c r="L26" s="36"/>
      <c r="N26" s="36"/>
    </row>
    <row r="27" spans="1:16" s="31" customFormat="1" x14ac:dyDescent="0.25">
      <c r="A27">
        <v>2</v>
      </c>
      <c r="B27" s="371" t="s">
        <v>382</v>
      </c>
      <c r="C27" s="371"/>
      <c r="D27" s="371"/>
      <c r="E27" s="371"/>
      <c r="F27" s="371"/>
      <c r="G27" s="371"/>
      <c r="H27" s="371"/>
      <c r="I27" s="371"/>
      <c r="J27" s="155"/>
      <c r="L27" s="36"/>
      <c r="N27" s="36"/>
    </row>
    <row r="28" spans="1:16" s="31" customFormat="1" x14ac:dyDescent="0.25">
      <c r="A28">
        <v>3</v>
      </c>
      <c r="B28" s="371" t="s">
        <v>383</v>
      </c>
      <c r="C28" s="371"/>
      <c r="D28" s="371"/>
      <c r="E28" s="371"/>
      <c r="F28" s="371"/>
      <c r="G28" s="371"/>
      <c r="H28" s="371"/>
      <c r="I28" s="371"/>
      <c r="J28" s="155"/>
      <c r="L28" s="36"/>
      <c r="N28" s="36"/>
    </row>
    <row r="29" spans="1:16" s="31" customFormat="1" x14ac:dyDescent="0.25">
      <c r="A29">
        <v>4</v>
      </c>
      <c r="B29" s="371" t="s">
        <v>288</v>
      </c>
      <c r="C29" s="371"/>
      <c r="D29" s="371"/>
      <c r="E29" s="371"/>
      <c r="F29" s="371"/>
      <c r="G29" s="371"/>
      <c r="H29" s="371"/>
      <c r="I29" s="371"/>
      <c r="J29" s="155"/>
      <c r="L29" s="36"/>
      <c r="N29" s="36"/>
    </row>
    <row r="30" spans="1:16" s="31" customFormat="1" x14ac:dyDescent="0.25">
      <c r="A30">
        <v>5</v>
      </c>
      <c r="B30" s="371" t="s">
        <v>219</v>
      </c>
      <c r="C30" s="371"/>
      <c r="D30" s="371"/>
      <c r="E30" s="371"/>
      <c r="F30" s="371"/>
      <c r="G30" s="371"/>
      <c r="H30" s="371"/>
      <c r="I30" s="371"/>
      <c r="J30" s="155"/>
      <c r="L30" s="36"/>
      <c r="N30" s="36"/>
    </row>
    <row r="31" spans="1:16" s="31" customFormat="1" x14ac:dyDescent="0.25">
      <c r="A31">
        <v>6</v>
      </c>
      <c r="B31" s="317"/>
      <c r="C31" s="317"/>
      <c r="D31" s="317"/>
      <c r="E31" s="317"/>
      <c r="F31" s="317"/>
      <c r="G31" s="317"/>
      <c r="H31" s="317"/>
      <c r="I31" s="317"/>
      <c r="J31" s="317"/>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6.75" customHeight="1" x14ac:dyDescent="0.25">
      <c r="B38" s="319" t="s">
        <v>384</v>
      </c>
      <c r="C38" s="319"/>
      <c r="D38" s="319"/>
      <c r="E38" s="319"/>
      <c r="F38" s="319"/>
      <c r="G38" s="319"/>
      <c r="H38" s="319"/>
      <c r="I38" s="319"/>
      <c r="J38" s="319"/>
    </row>
    <row r="39" spans="1:14" x14ac:dyDescent="0.25">
      <c r="B39" s="38" t="s">
        <v>39</v>
      </c>
      <c r="C39" s="38"/>
      <c r="D39" s="38"/>
      <c r="E39" s="38"/>
      <c r="F39" s="38"/>
      <c r="G39" s="38"/>
      <c r="H39" s="38"/>
      <c r="I39" s="38"/>
      <c r="J39" s="38"/>
    </row>
    <row r="40" spans="1:14" ht="72" customHeight="1" x14ac:dyDescent="0.25">
      <c r="B40" s="319" t="s">
        <v>385</v>
      </c>
      <c r="C40" s="322"/>
      <c r="D40" s="322"/>
      <c r="E40" s="322"/>
      <c r="F40" s="322"/>
      <c r="G40" s="322"/>
      <c r="H40" s="322"/>
      <c r="I40" s="322"/>
      <c r="J40" s="322"/>
    </row>
    <row r="41" spans="1:14" x14ac:dyDescent="0.25">
      <c r="B41" s="38" t="s">
        <v>40</v>
      </c>
      <c r="C41" s="38"/>
      <c r="D41" s="38"/>
      <c r="E41" s="38"/>
      <c r="F41" s="38"/>
      <c r="G41" s="38"/>
      <c r="H41" s="38"/>
      <c r="I41" s="38"/>
      <c r="J41" s="38"/>
    </row>
    <row r="42" spans="1:14" ht="54.75" customHeight="1" x14ac:dyDescent="0.25">
      <c r="B42" s="319" t="s">
        <v>386</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59</v>
      </c>
      <c r="C47" s="300"/>
      <c r="D47" s="300"/>
      <c r="E47" s="300"/>
      <c r="F47" s="300"/>
      <c r="G47" s="300"/>
      <c r="H47" s="300"/>
      <c r="I47" s="300"/>
      <c r="J47" s="300"/>
    </row>
    <row r="48" spans="1:14" x14ac:dyDescent="0.25">
      <c r="A48">
        <v>2</v>
      </c>
      <c r="B48" s="300" t="s">
        <v>61</v>
      </c>
      <c r="C48" s="300"/>
      <c r="D48" s="300"/>
      <c r="E48" s="300"/>
      <c r="F48" s="300"/>
      <c r="G48" s="300"/>
      <c r="H48" s="300"/>
      <c r="I48" s="300"/>
      <c r="J48" s="300"/>
    </row>
    <row r="49" spans="1:10" x14ac:dyDescent="0.25">
      <c r="A49">
        <v>3</v>
      </c>
      <c r="B49" s="300" t="s">
        <v>292</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39" t="s">
        <v>87</v>
      </c>
      <c r="C57" s="339"/>
      <c r="D57" s="339"/>
      <c r="E57" s="339"/>
      <c r="F57" s="339"/>
      <c r="G57" s="339"/>
      <c r="H57" s="339"/>
      <c r="I57" s="339"/>
      <c r="J57" s="339"/>
    </row>
    <row r="58" spans="1:10" x14ac:dyDescent="0.25">
      <c r="A58">
        <v>2</v>
      </c>
      <c r="B58" s="302" t="s">
        <v>224</v>
      </c>
      <c r="C58" s="302"/>
      <c r="D58" s="302"/>
      <c r="E58" s="302"/>
      <c r="F58" s="302"/>
      <c r="G58" s="302"/>
      <c r="H58" s="302"/>
      <c r="I58" s="302"/>
      <c r="J58" s="302"/>
    </row>
    <row r="59" spans="1:10" x14ac:dyDescent="0.25">
      <c r="A59">
        <v>3</v>
      </c>
      <c r="B59" s="318"/>
      <c r="C59" s="318"/>
      <c r="D59" s="318"/>
      <c r="E59" s="318"/>
      <c r="F59" s="318"/>
      <c r="G59" s="318"/>
      <c r="H59" s="318"/>
      <c r="I59" s="318"/>
      <c r="J59" s="318"/>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SUM(E71:E78)</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SUM(K71:K78)</f>
        <v>300</v>
      </c>
    </row>
    <row r="71" spans="1:11" ht="15" customHeight="1" x14ac:dyDescent="0.25">
      <c r="C71" s="174" t="s">
        <v>877</v>
      </c>
      <c r="D71" s="208"/>
      <c r="E71" s="76">
        <v>280</v>
      </c>
      <c r="F71" s="340">
        <v>1</v>
      </c>
      <c r="G71" s="341"/>
      <c r="H71" s="174"/>
      <c r="I71" s="175"/>
      <c r="J71" s="175"/>
      <c r="K71" s="175">
        <f t="shared" ref="K71:K78" si="0">E71*F71</f>
        <v>280</v>
      </c>
    </row>
    <row r="72" spans="1:11" ht="15" customHeight="1" x14ac:dyDescent="0.25">
      <c r="C72" s="174" t="s">
        <v>8</v>
      </c>
      <c r="D72" s="207"/>
      <c r="E72" s="77">
        <v>20</v>
      </c>
      <c r="F72" s="349">
        <v>1</v>
      </c>
      <c r="G72" s="350"/>
      <c r="H72" s="174"/>
      <c r="I72" s="175"/>
      <c r="J72" s="175"/>
      <c r="K72" s="175">
        <f t="shared" si="0"/>
        <v>20</v>
      </c>
    </row>
    <row r="73" spans="1:11" ht="15" customHeight="1" x14ac:dyDescent="0.25">
      <c r="B73" s="174"/>
      <c r="C73" s="445"/>
      <c r="D73" s="304"/>
      <c r="E73" s="76"/>
      <c r="F73" s="340"/>
      <c r="G73" s="341"/>
      <c r="H73" s="174"/>
      <c r="I73" s="175"/>
      <c r="J73" s="175"/>
      <c r="K73" s="175">
        <f t="shared" si="0"/>
        <v>0</v>
      </c>
    </row>
    <row r="74" spans="1:11" ht="15" customHeight="1" x14ac:dyDescent="0.25">
      <c r="B74" s="52"/>
      <c r="C74" s="306"/>
      <c r="D74" s="307"/>
      <c r="E74" s="46"/>
      <c r="F74" s="306"/>
      <c r="G74" s="307"/>
      <c r="H74" s="174"/>
      <c r="I74" s="175"/>
      <c r="J74" s="175"/>
      <c r="K74" s="175">
        <f t="shared" si="0"/>
        <v>0</v>
      </c>
    </row>
    <row r="75" spans="1:11" ht="15" customHeight="1" x14ac:dyDescent="0.25">
      <c r="B75" s="52"/>
      <c r="C75" s="303"/>
      <c r="D75" s="304"/>
      <c r="E75" s="45"/>
      <c r="F75" s="303"/>
      <c r="G75" s="304"/>
      <c r="H75" s="174"/>
      <c r="I75" s="175"/>
      <c r="J75" s="175"/>
      <c r="K75" s="175">
        <f t="shared" si="0"/>
        <v>0</v>
      </c>
    </row>
    <row r="76" spans="1:11" ht="15" customHeight="1" x14ac:dyDescent="0.25">
      <c r="B76" s="52"/>
      <c r="C76" s="306"/>
      <c r="D76" s="307"/>
      <c r="E76" s="46"/>
      <c r="F76" s="306"/>
      <c r="G76" s="307"/>
      <c r="H76" s="174"/>
      <c r="I76" s="175"/>
      <c r="J76" s="175"/>
      <c r="K76" s="175">
        <f t="shared" si="0"/>
        <v>0</v>
      </c>
    </row>
    <row r="77" spans="1:11" ht="15" customHeight="1" x14ac:dyDescent="0.25">
      <c r="B77" s="52"/>
      <c r="C77" s="303"/>
      <c r="D77" s="304"/>
      <c r="E77" s="45"/>
      <c r="F77" s="303"/>
      <c r="G77" s="304"/>
      <c r="H77" s="174"/>
      <c r="I77" s="175"/>
      <c r="J77" s="175"/>
      <c r="K77" s="175">
        <f t="shared" si="0"/>
        <v>0</v>
      </c>
    </row>
    <row r="78" spans="1:11" ht="15" customHeight="1" x14ac:dyDescent="0.25">
      <c r="B78" s="52"/>
      <c r="C78" s="306"/>
      <c r="D78" s="307"/>
      <c r="E78" s="46"/>
      <c r="F78" s="306"/>
      <c r="G78" s="307"/>
      <c r="H78" s="174"/>
      <c r="I78" s="175"/>
      <c r="J78" s="175"/>
      <c r="K78" s="175">
        <f t="shared" si="0"/>
        <v>0</v>
      </c>
    </row>
    <row r="79" spans="1:11" ht="15" customHeight="1" x14ac:dyDescent="0.25">
      <c r="B79" s="52"/>
      <c r="C79" s="52"/>
      <c r="D79" s="52"/>
      <c r="E79" s="52"/>
      <c r="F79" s="52"/>
      <c r="H79" s="43"/>
      <c r="I79" s="43"/>
      <c r="J79" s="43"/>
    </row>
    <row r="80" spans="1:11" x14ac:dyDescent="0.25">
      <c r="A80" s="7"/>
      <c r="B80" s="34" t="s">
        <v>51</v>
      </c>
    </row>
    <row r="81" spans="1:11" x14ac:dyDescent="0.25">
      <c r="B81" s="35" t="s">
        <v>52</v>
      </c>
    </row>
    <row r="82" spans="1:11" x14ac:dyDescent="0.25">
      <c r="C82" s="174" t="s">
        <v>899</v>
      </c>
      <c r="D82" s="178"/>
      <c r="E82" s="178"/>
      <c r="F82" s="178"/>
      <c r="G82" s="178"/>
      <c r="H82" s="178"/>
      <c r="I82" s="178"/>
      <c r="J82" s="178"/>
      <c r="K82" s="178"/>
    </row>
    <row r="83" spans="1:11" x14ac:dyDescent="0.25">
      <c r="C83" s="174" t="s">
        <v>891</v>
      </c>
      <c r="D83" s="178"/>
      <c r="E83" s="178"/>
      <c r="F83" s="178"/>
      <c r="G83" s="178"/>
      <c r="H83" s="178"/>
      <c r="I83" s="178"/>
      <c r="J83" s="178"/>
      <c r="K83" s="178"/>
    </row>
    <row r="84" spans="1:11" x14ac:dyDescent="0.25">
      <c r="C84" s="284" t="s">
        <v>885</v>
      </c>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8" spans="1:11" x14ac:dyDescent="0.25">
      <c r="C88" s="178"/>
      <c r="D88" s="178"/>
      <c r="E88" s="178"/>
      <c r="F88" s="178"/>
      <c r="G88" s="178"/>
      <c r="H88" s="178"/>
      <c r="I88" s="178"/>
      <c r="J88" s="178"/>
      <c r="K88" s="178"/>
    </row>
    <row r="89" spans="1:11" x14ac:dyDescent="0.25">
      <c r="D89" s="28"/>
    </row>
    <row r="90" spans="1:11" x14ac:dyDescent="0.25">
      <c r="A90" s="7"/>
      <c r="B90" s="34" t="s">
        <v>53</v>
      </c>
    </row>
    <row r="91" spans="1:11" ht="15" customHeight="1" x14ac:dyDescent="0.25">
      <c r="B91" s="314" t="s">
        <v>54</v>
      </c>
      <c r="C91" s="314"/>
      <c r="D91" s="314"/>
      <c r="E91" s="314"/>
      <c r="F91" s="314"/>
      <c r="G91" s="314"/>
      <c r="H91" s="314"/>
    </row>
    <row r="92" spans="1:11" ht="15" customHeight="1" x14ac:dyDescent="0.25">
      <c r="B92" s="52"/>
      <c r="C92" s="52"/>
      <c r="D92" s="52"/>
      <c r="E92" s="52"/>
      <c r="F92" s="52"/>
      <c r="G92" s="52"/>
      <c r="H92" s="52"/>
    </row>
    <row r="93" spans="1:11" ht="15" customHeight="1" x14ac:dyDescent="0.25">
      <c r="B93" s="52"/>
      <c r="C93" s="309" t="s">
        <v>55</v>
      </c>
      <c r="D93" s="310"/>
      <c r="E93" s="309" t="s">
        <v>56</v>
      </c>
      <c r="F93" s="310"/>
      <c r="G93" s="309" t="s">
        <v>57</v>
      </c>
      <c r="H93" s="311"/>
      <c r="I93" s="310"/>
      <c r="J93" s="52"/>
    </row>
    <row r="94" spans="1:11" ht="15" customHeight="1" x14ac:dyDescent="0.25">
      <c r="C94" s="199" t="s">
        <v>895</v>
      </c>
      <c r="D94" s="208"/>
      <c r="E94" s="312">
        <v>0.1</v>
      </c>
      <c r="F94" s="304"/>
      <c r="G94" s="312">
        <v>0.2</v>
      </c>
      <c r="H94" s="305"/>
      <c r="I94" s="304"/>
      <c r="J94" s="52"/>
    </row>
    <row r="95" spans="1:11" ht="15" customHeight="1" x14ac:dyDescent="0.25">
      <c r="C95" s="199" t="s">
        <v>902</v>
      </c>
      <c r="D95" s="207"/>
      <c r="E95" s="313">
        <v>0.8</v>
      </c>
      <c r="F95" s="307"/>
      <c r="G95" s="313">
        <v>0.9</v>
      </c>
      <c r="H95" s="308"/>
      <c r="I95" s="307"/>
      <c r="J95" s="52"/>
    </row>
    <row r="96" spans="1:11" ht="15" customHeight="1" x14ac:dyDescent="0.25">
      <c r="B96" s="52"/>
      <c r="C96" s="303"/>
      <c r="D96" s="304"/>
      <c r="E96" s="303"/>
      <c r="F96" s="304"/>
      <c r="G96" s="303"/>
      <c r="H96" s="305"/>
      <c r="I96" s="304"/>
      <c r="J96" s="52"/>
    </row>
    <row r="97" spans="2:17" ht="15" customHeight="1" x14ac:dyDescent="0.25">
      <c r="B97" s="52"/>
      <c r="C97" s="306"/>
      <c r="D97" s="307"/>
      <c r="E97" s="306"/>
      <c r="F97" s="307"/>
      <c r="G97" s="306"/>
      <c r="H97" s="308"/>
      <c r="I97" s="307"/>
      <c r="J97" s="52"/>
    </row>
    <row r="98" spans="2:17" ht="15" customHeight="1" x14ac:dyDescent="0.25">
      <c r="B98" s="52"/>
      <c r="C98" s="303"/>
      <c r="D98" s="304"/>
      <c r="E98" s="303"/>
      <c r="F98" s="304"/>
      <c r="G98" s="303"/>
      <c r="H98" s="305"/>
      <c r="I98" s="304"/>
      <c r="J98" s="52"/>
    </row>
    <row r="99" spans="2:17" ht="15" customHeight="1" x14ac:dyDescent="0.25">
      <c r="B99" s="52"/>
      <c r="C99" s="306"/>
      <c r="D99" s="307"/>
      <c r="E99" s="306"/>
      <c r="F99" s="307"/>
      <c r="G99" s="306"/>
      <c r="H99" s="308"/>
      <c r="I99" s="307"/>
      <c r="J99" s="52"/>
      <c r="O99" s="47"/>
      <c r="P99" s="48"/>
      <c r="Q99" s="47"/>
    </row>
    <row r="100" spans="2:17" ht="15" customHeight="1" x14ac:dyDescent="0.25">
      <c r="B100" s="52"/>
      <c r="C100" s="303"/>
      <c r="D100" s="304"/>
      <c r="E100" s="303"/>
      <c r="F100" s="304"/>
      <c r="G100" s="303"/>
      <c r="H100" s="305"/>
      <c r="I100" s="304"/>
      <c r="J100" s="52"/>
    </row>
    <row r="101" spans="2:17" ht="15" customHeight="1" x14ac:dyDescent="0.25">
      <c r="B101" s="52"/>
      <c r="C101" s="306"/>
      <c r="D101" s="307"/>
      <c r="E101" s="306"/>
      <c r="F101" s="307"/>
      <c r="G101" s="306"/>
      <c r="H101" s="308"/>
      <c r="I101" s="307"/>
      <c r="J101" s="52"/>
    </row>
    <row r="102" spans="2:17" x14ac:dyDescent="0.25">
      <c r="D102" s="49"/>
    </row>
  </sheetData>
  <sheetProtection password="C6A8" sheet="1" objects="1" scenarios="1"/>
  <mergeCells count="79">
    <mergeCell ref="A1:J1"/>
    <mergeCell ref="E3:J4"/>
    <mergeCell ref="C7:J7"/>
    <mergeCell ref="C8:J8"/>
    <mergeCell ref="C9:J9"/>
    <mergeCell ref="B49:J49"/>
    <mergeCell ref="B50:J50"/>
    <mergeCell ref="B51:J51"/>
    <mergeCell ref="B11:D11"/>
    <mergeCell ref="H11:J11"/>
    <mergeCell ref="G12:J12"/>
    <mergeCell ref="B15:B16"/>
    <mergeCell ref="B26:E26"/>
    <mergeCell ref="F26:I26"/>
    <mergeCell ref="F27:I27"/>
    <mergeCell ref="B28:E28"/>
    <mergeCell ref="F28:I28"/>
    <mergeCell ref="B29:E29"/>
    <mergeCell ref="F29:I29"/>
    <mergeCell ref="B27:E27"/>
    <mergeCell ref="B38:J38"/>
    <mergeCell ref="B40:J40"/>
    <mergeCell ref="B42:J42"/>
    <mergeCell ref="B47:J47"/>
    <mergeCell ref="B48:J48"/>
    <mergeCell ref="B30:E30"/>
    <mergeCell ref="F30:I30"/>
    <mergeCell ref="B52:J52"/>
    <mergeCell ref="B31:J31"/>
    <mergeCell ref="B32:J32"/>
    <mergeCell ref="C73:D73"/>
    <mergeCell ref="F73:G73"/>
    <mergeCell ref="F72:G72"/>
    <mergeCell ref="B53:J53"/>
    <mergeCell ref="B54:J54"/>
    <mergeCell ref="B57:J57"/>
    <mergeCell ref="B58:J58"/>
    <mergeCell ref="B59:J59"/>
    <mergeCell ref="B65:J65"/>
    <mergeCell ref="B68:J68"/>
    <mergeCell ref="C70:D70"/>
    <mergeCell ref="F70:G70"/>
    <mergeCell ref="F71:G71"/>
    <mergeCell ref="C74:D74"/>
    <mergeCell ref="F74:G74"/>
    <mergeCell ref="C75:D75"/>
    <mergeCell ref="F75:G75"/>
    <mergeCell ref="C76:D76"/>
    <mergeCell ref="F76:G76"/>
    <mergeCell ref="C77:D77"/>
    <mergeCell ref="F77:G77"/>
    <mergeCell ref="C78:D78"/>
    <mergeCell ref="F78:G78"/>
    <mergeCell ref="E94:F94"/>
    <mergeCell ref="G94:I94"/>
    <mergeCell ref="B91:H91"/>
    <mergeCell ref="C93:D93"/>
    <mergeCell ref="E93:F93"/>
    <mergeCell ref="G93:I93"/>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C82:C83">
      <formula1>metdoc</formula1>
    </dataValidation>
    <dataValidation type="list" allowBlank="1" showInputMessage="1" showErrorMessage="1" sqref="C94:C95">
      <formula1>eval</formula1>
    </dataValidation>
    <dataValidation type="list" allowBlank="1" showInputMessage="1" showErrorMessage="1" sqref="B73 C71:C72">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34817"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34817" r:id="rId4" name="CheckBox1"/>
      </mc:Fallback>
    </mc:AlternateContent>
    <mc:AlternateContent xmlns:mc="http://schemas.openxmlformats.org/markup-compatibility/2006">
      <mc:Choice Requires="x14">
        <control shapeId="34818"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34818" r:id="rId6" name="CheckBox2"/>
      </mc:Fallback>
    </mc:AlternateContent>
    <mc:AlternateContent xmlns:mc="http://schemas.openxmlformats.org/markup-compatibility/2006">
      <mc:Choice Requires="x14">
        <control shapeId="34819"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34820"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821"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822"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823"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34824"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34825"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34826"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34827"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34828"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34829"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34830"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7">
    <tabColor theme="0"/>
  </sheetPr>
  <dimension ref="A1:AM99"/>
  <sheetViews>
    <sheetView topLeftCell="A43" workbookViewId="0">
      <selection activeCell="F66" sqref="F66:G66"/>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18.75" customHeight="1" x14ac:dyDescent="0.25">
      <c r="C5" s="297" t="s">
        <v>853</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144</v>
      </c>
      <c r="D10" t="s">
        <v>138</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v>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v>6</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352" t="s">
        <v>395</v>
      </c>
      <c r="D42" s="353"/>
      <c r="E42" s="353"/>
      <c r="F42" s="353"/>
      <c r="G42" s="353"/>
      <c r="H42" s="353"/>
      <c r="I42" s="353"/>
      <c r="J42" s="353"/>
      <c r="K42" s="35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300" t="s">
        <v>242</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292</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223</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299"/>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0" t="s">
        <v>62</v>
      </c>
      <c r="D56" s="300"/>
      <c r="E56" s="300"/>
      <c r="F56" s="300"/>
      <c r="G56" s="300"/>
      <c r="H56" s="300"/>
      <c r="I56" s="300"/>
      <c r="J56" s="300"/>
      <c r="K56" s="300"/>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0" t="s">
        <v>282</v>
      </c>
      <c r="D57" s="300"/>
      <c r="E57" s="300"/>
      <c r="F57" s="300"/>
      <c r="G57" s="300"/>
      <c r="H57" s="300"/>
      <c r="I57" s="300"/>
      <c r="J57" s="300"/>
      <c r="K57" s="300"/>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B58">
        <v>3</v>
      </c>
      <c r="C58" s="300" t="s">
        <v>224</v>
      </c>
      <c r="D58" s="300"/>
      <c r="E58" s="300"/>
      <c r="F58" s="300"/>
      <c r="G58" s="300"/>
      <c r="H58" s="300"/>
      <c r="I58" s="300"/>
      <c r="J58" s="300"/>
      <c r="K58" s="300"/>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customHeight="1" x14ac:dyDescent="0.25">
      <c r="A59"/>
      <c r="C59" s="117"/>
      <c r="D59" s="117"/>
      <c r="E59" s="117"/>
      <c r="F59" s="117"/>
      <c r="G59" s="117"/>
      <c r="H59" s="117"/>
      <c r="I59" s="117"/>
      <c r="J59" s="117"/>
      <c r="K59" s="117"/>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x14ac:dyDescent="0.25">
      <c r="A60"/>
      <c r="J60" s="58"/>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x14ac:dyDescent="0.25">
      <c r="A61" s="250"/>
      <c r="B61" s="219" t="s">
        <v>195</v>
      </c>
      <c r="C61" s="219" t="s">
        <v>46</v>
      </c>
      <c r="D61" s="219"/>
      <c r="E61" s="220"/>
      <c r="F61" s="220"/>
      <c r="G61" s="220"/>
      <c r="H61" s="220"/>
      <c r="I61" s="220"/>
      <c r="J61" s="220"/>
      <c r="K61" s="221"/>
      <c r="AL61" s="65"/>
    </row>
    <row r="62" spans="1:39" ht="33" customHeight="1" x14ac:dyDescent="0.25">
      <c r="A62" s="250"/>
      <c r="B62" s="285" t="s">
        <v>47</v>
      </c>
      <c r="C62" s="285"/>
      <c r="D62" s="285"/>
      <c r="E62" s="285"/>
      <c r="F62" s="285"/>
      <c r="G62" s="220"/>
      <c r="H62" s="222"/>
      <c r="I62" s="222"/>
      <c r="J62" s="221"/>
      <c r="K62" s="221"/>
      <c r="AM62"/>
    </row>
    <row r="63" spans="1:39" s="66" customFormat="1" ht="31.5" customHeight="1" x14ac:dyDescent="0.25">
      <c r="A63" s="251"/>
      <c r="B63" s="222"/>
      <c r="C63" s="418" t="s">
        <v>48</v>
      </c>
      <c r="D63" s="419"/>
      <c r="E63" s="253" t="s">
        <v>49</v>
      </c>
      <c r="F63" s="418" t="s">
        <v>50</v>
      </c>
      <c r="G63" s="419"/>
      <c r="H63" s="220"/>
      <c r="I63" s="220"/>
      <c r="J63" s="225"/>
      <c r="K63" s="225"/>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58"/>
    </row>
    <row r="64" spans="1:39" x14ac:dyDescent="0.25">
      <c r="A64" s="250"/>
      <c r="B64" s="220"/>
      <c r="C64" s="290" t="s">
        <v>396</v>
      </c>
      <c r="D64" s="287"/>
      <c r="E64" s="254">
        <v>20</v>
      </c>
      <c r="F64" s="286">
        <v>100</v>
      </c>
      <c r="G64" s="287"/>
      <c r="H64" s="220"/>
      <c r="I64" s="220"/>
      <c r="J64" s="221"/>
      <c r="K64" s="221"/>
      <c r="AM64"/>
    </row>
    <row r="65" spans="1:39" ht="15.75" customHeight="1" x14ac:dyDescent="0.25">
      <c r="A65" s="250"/>
      <c r="B65" s="220"/>
      <c r="C65" s="416" t="s">
        <v>397</v>
      </c>
      <c r="D65" s="347"/>
      <c r="E65" s="255">
        <v>20</v>
      </c>
      <c r="F65" s="345">
        <v>100</v>
      </c>
      <c r="G65" s="347"/>
      <c r="H65" s="231"/>
      <c r="I65" s="231"/>
      <c r="J65" s="231"/>
      <c r="K65" s="231"/>
      <c r="AM65"/>
    </row>
    <row r="66" spans="1:39" ht="15.75" customHeight="1" x14ac:dyDescent="0.25">
      <c r="A66" s="250"/>
      <c r="B66" s="220"/>
      <c r="C66" s="290" t="s">
        <v>398</v>
      </c>
      <c r="D66" s="287"/>
      <c r="E66" s="254">
        <v>250</v>
      </c>
      <c r="F66" s="294">
        <v>0.4</v>
      </c>
      <c r="G66" s="287"/>
      <c r="H66" s="220"/>
      <c r="I66" s="220"/>
      <c r="J66" s="221"/>
      <c r="K66" s="221"/>
      <c r="AM66"/>
    </row>
    <row r="67" spans="1:39" ht="15" x14ac:dyDescent="0.25">
      <c r="A67" s="220"/>
      <c r="B67" s="220"/>
      <c r="C67" s="416" t="s">
        <v>399</v>
      </c>
      <c r="D67" s="347"/>
      <c r="E67" s="255">
        <v>10</v>
      </c>
      <c r="F67" s="288">
        <v>1</v>
      </c>
      <c r="G67" s="347"/>
      <c r="H67" s="220"/>
      <c r="I67" s="220"/>
      <c r="J67" s="221"/>
      <c r="K67" s="221"/>
      <c r="AM67"/>
    </row>
    <row r="68" spans="1:39" ht="15" x14ac:dyDescent="0.25">
      <c r="A68" s="220"/>
      <c r="B68" s="220"/>
      <c r="C68" s="286"/>
      <c r="D68" s="287"/>
      <c r="E68" s="227"/>
      <c r="F68" s="286"/>
      <c r="G68" s="287"/>
      <c r="H68" s="220"/>
      <c r="I68" s="220"/>
      <c r="J68" s="221"/>
      <c r="K68" s="221"/>
      <c r="AM68"/>
    </row>
    <row r="69" spans="1:39" ht="15" x14ac:dyDescent="0.25">
      <c r="A69" s="220"/>
      <c r="B69" s="220"/>
      <c r="C69" s="220"/>
      <c r="D69" s="235"/>
      <c r="E69" s="236"/>
      <c r="F69" s="220"/>
      <c r="G69" s="220"/>
      <c r="H69" s="220"/>
      <c r="I69" s="220"/>
      <c r="J69" s="221"/>
      <c r="K69" s="221"/>
      <c r="AM69"/>
    </row>
    <row r="70" spans="1:39" ht="15" x14ac:dyDescent="0.25">
      <c r="A70" s="220"/>
      <c r="B70" s="220"/>
      <c r="C70" s="220"/>
      <c r="D70" s="235"/>
      <c r="E70" s="236"/>
      <c r="F70" s="220"/>
      <c r="G70" s="220"/>
      <c r="H70" s="220"/>
      <c r="I70" s="220"/>
      <c r="J70" s="221"/>
      <c r="K70" s="221"/>
      <c r="AM70"/>
    </row>
    <row r="71" spans="1:39" ht="15" x14ac:dyDescent="0.25">
      <c r="A71" s="220"/>
      <c r="B71" s="220"/>
      <c r="C71" s="220"/>
      <c r="D71" s="235"/>
      <c r="E71" s="236"/>
      <c r="F71" s="220"/>
      <c r="G71" s="220"/>
      <c r="H71" s="220"/>
      <c r="I71" s="220"/>
      <c r="J71" s="221"/>
      <c r="K71" s="221"/>
      <c r="AM71"/>
    </row>
    <row r="72" spans="1:39" ht="15" x14ac:dyDescent="0.25">
      <c r="A72" s="220"/>
      <c r="B72" s="220"/>
      <c r="C72" s="220"/>
      <c r="D72" s="235"/>
      <c r="E72" s="236"/>
      <c r="F72" s="220"/>
      <c r="G72" s="220"/>
      <c r="H72" s="220"/>
      <c r="I72" s="220"/>
      <c r="J72" s="221"/>
      <c r="K72" s="221"/>
      <c r="AM72"/>
    </row>
    <row r="73" spans="1:39" ht="15" x14ac:dyDescent="0.25">
      <c r="A73" s="220"/>
      <c r="B73" s="220"/>
      <c r="C73" s="220"/>
      <c r="D73" s="235"/>
      <c r="E73" s="236"/>
      <c r="F73" s="220"/>
      <c r="G73" s="220"/>
      <c r="H73" s="220"/>
      <c r="I73" s="220"/>
      <c r="J73" s="221"/>
      <c r="K73" s="221"/>
      <c r="AM73"/>
    </row>
    <row r="74" spans="1:39" ht="15" x14ac:dyDescent="0.25">
      <c r="A74" s="220"/>
      <c r="B74" s="220"/>
      <c r="C74" s="220"/>
      <c r="D74" s="290"/>
      <c r="E74" s="287"/>
      <c r="F74" s="220"/>
      <c r="G74" s="220"/>
      <c r="H74" s="220"/>
      <c r="I74" s="220"/>
      <c r="J74" s="221"/>
      <c r="K74" s="221"/>
      <c r="AM74"/>
    </row>
    <row r="75" spans="1:39" ht="15" x14ac:dyDescent="0.25">
      <c r="A75" s="220"/>
      <c r="B75" s="219" t="s">
        <v>204</v>
      </c>
      <c r="C75" s="219" t="s">
        <v>51</v>
      </c>
      <c r="D75" s="220"/>
      <c r="E75" s="220"/>
      <c r="F75" s="220"/>
      <c r="G75" s="220"/>
      <c r="H75" s="220"/>
      <c r="I75" s="220"/>
      <c r="J75" s="220"/>
      <c r="K75" s="221"/>
      <c r="AM75" s="69"/>
    </row>
    <row r="76" spans="1:39" ht="15" x14ac:dyDescent="0.25">
      <c r="A76" s="220"/>
      <c r="B76" s="220"/>
      <c r="C76" s="237" t="s">
        <v>52</v>
      </c>
      <c r="D76" s="220"/>
      <c r="E76" s="220"/>
      <c r="F76" s="220"/>
      <c r="G76" s="220"/>
      <c r="H76" s="220"/>
      <c r="I76" s="220"/>
      <c r="J76" s="220"/>
      <c r="K76" s="221"/>
    </row>
    <row r="77" spans="1:39" ht="15" x14ac:dyDescent="0.25">
      <c r="A77" s="220"/>
      <c r="B77" s="220">
        <v>1</v>
      </c>
      <c r="C77" s="291" t="s">
        <v>79</v>
      </c>
      <c r="D77" s="342"/>
      <c r="E77" s="342"/>
      <c r="F77" s="342"/>
      <c r="G77" s="342"/>
      <c r="H77" s="342"/>
      <c r="I77" s="342"/>
      <c r="J77" s="342"/>
      <c r="K77" s="342"/>
    </row>
    <row r="78" spans="1:39" ht="15" x14ac:dyDescent="0.25">
      <c r="A78" s="220"/>
      <c r="B78" s="220">
        <v>2</v>
      </c>
      <c r="C78" s="291" t="s">
        <v>80</v>
      </c>
      <c r="D78" s="342"/>
      <c r="E78" s="342"/>
      <c r="F78" s="342"/>
      <c r="G78" s="342"/>
      <c r="H78" s="342"/>
      <c r="I78" s="342"/>
      <c r="J78" s="342"/>
      <c r="K78" s="342"/>
    </row>
    <row r="79" spans="1:39" ht="15" x14ac:dyDescent="0.25">
      <c r="A79" s="220"/>
      <c r="B79" s="220">
        <v>3</v>
      </c>
      <c r="C79" s="291" t="s">
        <v>324</v>
      </c>
      <c r="D79" s="342"/>
      <c r="E79" s="342"/>
      <c r="F79" s="342"/>
      <c r="G79" s="342"/>
      <c r="H79" s="342"/>
      <c r="I79" s="342"/>
      <c r="J79" s="342"/>
      <c r="K79" s="342"/>
    </row>
    <row r="80" spans="1:39" ht="15" x14ac:dyDescent="0.25">
      <c r="A80" s="220"/>
      <c r="B80" s="220">
        <v>4</v>
      </c>
      <c r="C80" s="291"/>
      <c r="D80" s="291"/>
      <c r="E80" s="291"/>
      <c r="F80" s="291"/>
      <c r="G80" s="291"/>
      <c r="H80" s="291"/>
      <c r="I80" s="291"/>
      <c r="J80" s="291"/>
      <c r="K80" s="291"/>
    </row>
    <row r="81" spans="1:39" ht="15" x14ac:dyDescent="0.25">
      <c r="A81" s="220"/>
      <c r="B81" s="220">
        <v>5</v>
      </c>
      <c r="C81" s="229"/>
      <c r="D81" s="231"/>
      <c r="E81" s="231"/>
      <c r="F81" s="231"/>
      <c r="G81" s="231"/>
      <c r="H81" s="231"/>
      <c r="I81" s="231"/>
      <c r="J81" s="231"/>
      <c r="K81" s="231"/>
    </row>
    <row r="82" spans="1:39" ht="15" x14ac:dyDescent="0.25">
      <c r="A82" s="220"/>
      <c r="B82" s="220">
        <v>6</v>
      </c>
      <c r="C82" s="291"/>
      <c r="D82" s="291"/>
      <c r="E82" s="291"/>
      <c r="F82" s="291"/>
      <c r="G82" s="291"/>
      <c r="H82" s="291"/>
      <c r="I82" s="291"/>
      <c r="J82" s="291"/>
      <c r="K82" s="291"/>
    </row>
    <row r="83" spans="1:39" x14ac:dyDescent="0.25">
      <c r="A83" s="250"/>
      <c r="B83" s="220">
        <v>7</v>
      </c>
      <c r="C83" s="291"/>
      <c r="D83" s="291"/>
      <c r="E83" s="291"/>
      <c r="F83" s="291"/>
      <c r="G83" s="291"/>
      <c r="H83" s="291"/>
      <c r="I83" s="291"/>
      <c r="J83" s="291"/>
      <c r="K83" s="291"/>
    </row>
    <row r="84" spans="1:39" x14ac:dyDescent="0.25">
      <c r="A84" s="250"/>
      <c r="B84" s="220">
        <v>8</v>
      </c>
      <c r="C84" s="229"/>
      <c r="D84" s="231"/>
      <c r="E84" s="231"/>
      <c r="F84" s="231"/>
      <c r="G84" s="231"/>
      <c r="H84" s="231"/>
      <c r="I84" s="231"/>
      <c r="J84" s="231"/>
      <c r="K84" s="231"/>
    </row>
    <row r="85" spans="1:39" x14ac:dyDescent="0.25">
      <c r="A85" s="250"/>
      <c r="B85" s="220">
        <v>9</v>
      </c>
      <c r="C85" s="229"/>
      <c r="D85" s="231"/>
      <c r="E85" s="231"/>
      <c r="F85" s="231"/>
      <c r="G85" s="231"/>
      <c r="H85" s="231"/>
      <c r="I85" s="231"/>
      <c r="J85" s="231"/>
      <c r="K85" s="231"/>
    </row>
    <row r="86" spans="1:39" x14ac:dyDescent="0.25">
      <c r="A86" s="250"/>
      <c r="B86" s="220">
        <v>10</v>
      </c>
      <c r="C86" s="291"/>
      <c r="D86" s="291"/>
      <c r="E86" s="291"/>
      <c r="F86" s="291"/>
      <c r="G86" s="291"/>
      <c r="H86" s="291"/>
      <c r="I86" s="291"/>
      <c r="J86" s="291"/>
      <c r="K86" s="291"/>
    </row>
    <row r="87" spans="1:39" x14ac:dyDescent="0.25">
      <c r="A87" s="250"/>
      <c r="B87" s="220"/>
      <c r="C87" s="220"/>
      <c r="D87" s="220"/>
      <c r="E87" s="220"/>
      <c r="F87" s="220"/>
      <c r="G87" s="220"/>
      <c r="H87" s="220"/>
      <c r="I87" s="220"/>
      <c r="J87" s="220"/>
      <c r="K87" s="221"/>
    </row>
    <row r="88" spans="1:39" x14ac:dyDescent="0.25">
      <c r="A88" s="250"/>
      <c r="B88" s="219" t="s">
        <v>207</v>
      </c>
      <c r="C88" s="219" t="s">
        <v>53</v>
      </c>
      <c r="D88" s="220"/>
      <c r="E88" s="220"/>
      <c r="F88" s="220"/>
      <c r="G88" s="220"/>
      <c r="H88" s="220"/>
      <c r="I88" s="220"/>
      <c r="J88" s="220"/>
      <c r="K88" s="221"/>
    </row>
    <row r="89" spans="1:39" ht="31.5" customHeight="1" x14ac:dyDescent="0.25">
      <c r="A89" s="250"/>
      <c r="B89" s="220"/>
      <c r="C89" s="285" t="s">
        <v>54</v>
      </c>
      <c r="D89" s="285"/>
      <c r="E89" s="285"/>
      <c r="F89" s="285"/>
      <c r="G89" s="285"/>
      <c r="H89" s="220"/>
      <c r="I89" s="222"/>
      <c r="J89" s="222"/>
      <c r="K89" s="221"/>
    </row>
    <row r="90" spans="1:39" s="66" customFormat="1" ht="30.75" customHeight="1" x14ac:dyDescent="0.25">
      <c r="A90" s="251"/>
      <c r="B90" s="222"/>
      <c r="C90" s="420" t="s">
        <v>55</v>
      </c>
      <c r="D90" s="421"/>
      <c r="E90" s="420" t="s">
        <v>56</v>
      </c>
      <c r="F90" s="421"/>
      <c r="G90" s="420" t="s">
        <v>57</v>
      </c>
      <c r="H90" s="422"/>
      <c r="I90" s="421"/>
      <c r="J90" s="225"/>
      <c r="K90" s="225"/>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58"/>
    </row>
    <row r="91" spans="1:39" ht="15.75" customHeight="1" x14ac:dyDescent="0.25">
      <c r="A91" s="250"/>
      <c r="B91" s="220"/>
      <c r="C91" s="290" t="s">
        <v>400</v>
      </c>
      <c r="D91" s="287"/>
      <c r="E91" s="294">
        <v>0.1</v>
      </c>
      <c r="F91" s="287"/>
      <c r="G91" s="294">
        <v>0.2</v>
      </c>
      <c r="H91" s="348"/>
      <c r="I91" s="287"/>
      <c r="J91" s="221"/>
      <c r="K91" s="221"/>
      <c r="AK91"/>
      <c r="AL91"/>
      <c r="AM91"/>
    </row>
    <row r="92" spans="1:39" x14ac:dyDescent="0.25">
      <c r="A92" s="250"/>
      <c r="B92" s="220"/>
      <c r="C92" s="416" t="s">
        <v>503</v>
      </c>
      <c r="D92" s="347"/>
      <c r="E92" s="288">
        <v>0.5</v>
      </c>
      <c r="F92" s="347"/>
      <c r="G92" s="288">
        <v>0.7</v>
      </c>
      <c r="H92" s="346"/>
      <c r="I92" s="347"/>
      <c r="J92" s="221"/>
      <c r="K92" s="221"/>
      <c r="AK92"/>
      <c r="AL92"/>
      <c r="AM92"/>
    </row>
    <row r="93" spans="1:39" x14ac:dyDescent="0.25">
      <c r="A93" s="250"/>
      <c r="B93" s="220"/>
      <c r="C93" s="290" t="s">
        <v>74</v>
      </c>
      <c r="D93" s="287"/>
      <c r="E93" s="294">
        <v>0.2</v>
      </c>
      <c r="F93" s="287"/>
      <c r="G93" s="294">
        <v>0.4</v>
      </c>
      <c r="H93" s="348"/>
      <c r="I93" s="287"/>
      <c r="J93" s="221"/>
      <c r="K93" s="221"/>
      <c r="AK93"/>
      <c r="AL93"/>
      <c r="AM93"/>
    </row>
    <row r="94" spans="1:39" x14ac:dyDescent="0.25">
      <c r="A94" s="250"/>
      <c r="B94" s="220"/>
      <c r="C94" s="233"/>
      <c r="D94" s="241"/>
      <c r="E94" s="241"/>
      <c r="F94" s="220"/>
      <c r="G94" s="220"/>
      <c r="H94" s="221"/>
      <c r="I94" s="221"/>
      <c r="J94" s="221"/>
      <c r="K94" s="221"/>
      <c r="AK94"/>
      <c r="AL94"/>
      <c r="AM94"/>
    </row>
    <row r="95" spans="1:39" x14ac:dyDescent="0.25">
      <c r="A95" s="250"/>
      <c r="B95" s="220"/>
      <c r="C95" s="220"/>
      <c r="D95" s="228"/>
      <c r="E95" s="242"/>
      <c r="F95" s="220"/>
      <c r="G95" s="220"/>
      <c r="H95" s="220"/>
      <c r="I95" s="220"/>
      <c r="J95" s="221"/>
      <c r="K95" s="221"/>
      <c r="AM95"/>
    </row>
    <row r="96" spans="1:39" x14ac:dyDescent="0.25">
      <c r="D96" s="70"/>
      <c r="E96" s="75"/>
      <c r="J96" s="58"/>
      <c r="AM96"/>
    </row>
    <row r="97" spans="1:39" x14ac:dyDescent="0.25">
      <c r="D97" s="70"/>
      <c r="E97" s="75"/>
      <c r="J97" s="58"/>
      <c r="AM97"/>
    </row>
    <row r="98" spans="1:39" x14ac:dyDescent="0.25">
      <c r="D98" s="70"/>
      <c r="E98" s="75"/>
      <c r="J98" s="58"/>
      <c r="AM98"/>
    </row>
    <row r="99" spans="1:39" ht="15" x14ac:dyDescent="0.25">
      <c r="A99"/>
      <c r="D99" s="70"/>
      <c r="E99" s="75"/>
      <c r="J99" s="58"/>
      <c r="AM99"/>
    </row>
  </sheetData>
  <sheetProtection password="C6A8" sheet="1" objects="1" scenarios="1"/>
  <mergeCells count="45">
    <mergeCell ref="C92:D92"/>
    <mergeCell ref="E92:F92"/>
    <mergeCell ref="G92:I92"/>
    <mergeCell ref="C93:D93"/>
    <mergeCell ref="E93:F93"/>
    <mergeCell ref="G93:I93"/>
    <mergeCell ref="C90:D90"/>
    <mergeCell ref="E90:F90"/>
    <mergeCell ref="G90:I90"/>
    <mergeCell ref="C91:D91"/>
    <mergeCell ref="E91:F91"/>
    <mergeCell ref="G91:I91"/>
    <mergeCell ref="C65:D65"/>
    <mergeCell ref="F65:G65"/>
    <mergeCell ref="C66:D66"/>
    <mergeCell ref="C67:D67"/>
    <mergeCell ref="F64:G64"/>
    <mergeCell ref="A1:G1"/>
    <mergeCell ref="C5:F5"/>
    <mergeCell ref="C47:K47"/>
    <mergeCell ref="C48:K48"/>
    <mergeCell ref="C49:K49"/>
    <mergeCell ref="C42:K42"/>
    <mergeCell ref="C50:K50"/>
    <mergeCell ref="C51:K51"/>
    <mergeCell ref="C56:K56"/>
    <mergeCell ref="C57:K57"/>
    <mergeCell ref="B62:F62"/>
    <mergeCell ref="C58:K58"/>
    <mergeCell ref="C63:D63"/>
    <mergeCell ref="F63:G63"/>
    <mergeCell ref="C89:G89"/>
    <mergeCell ref="F66:G66"/>
    <mergeCell ref="F67:G67"/>
    <mergeCell ref="D74:E74"/>
    <mergeCell ref="C77:K77"/>
    <mergeCell ref="C78:K78"/>
    <mergeCell ref="C79:K79"/>
    <mergeCell ref="C80:K80"/>
    <mergeCell ref="C82:K82"/>
    <mergeCell ref="C83:K83"/>
    <mergeCell ref="C86:K86"/>
    <mergeCell ref="C68:D68"/>
    <mergeCell ref="F68:G68"/>
    <mergeCell ref="C64:D64"/>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prompt="Escoja una de la lista desplegable_x000a_">
          <x14:formula1>
            <xm:f>[1]CUADROS!#REF!</xm:f>
          </x14:formula1>
          <xm:sqref>C10</xm:sqref>
        </x14:dataValidation>
        <x14:dataValidation type="list" allowBlank="1" showInputMessage="1" showErrorMessage="1">
          <x14:formula1>
            <xm:f>[1]CUADROS!#REF!</xm:f>
          </x14:formula1>
          <xm:sqref>C11:C16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pageSetUpPr fitToPage="1"/>
  </sheetPr>
  <dimension ref="A1:Q101"/>
  <sheetViews>
    <sheetView topLeftCell="A4" zoomScaleNormal="100" workbookViewId="0">
      <selection activeCell="C93" sqref="C93"/>
    </sheetView>
  </sheetViews>
  <sheetFormatPr defaultColWidth="8.7109375" defaultRowHeight="15" x14ac:dyDescent="0.25"/>
  <cols>
    <col min="1" max="1" width="3" bestFit="1" customWidth="1"/>
    <col min="2" max="2" width="23.7109375" customWidth="1"/>
    <col min="3" max="3" width="14.28515625" customWidth="1"/>
    <col min="4" max="4" width="18.85546875" customWidth="1"/>
    <col min="5" max="5" width="16.7109375" customWidth="1"/>
    <col min="6" max="6" width="4.5703125" customWidth="1"/>
    <col min="7" max="7" width="21.5703125" customWidth="1"/>
    <col min="8" max="8" width="8.140625" customWidth="1"/>
    <col min="10" max="10" width="16.85546875" customWidth="1"/>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390</v>
      </c>
      <c r="D3" s="4" t="s">
        <v>2</v>
      </c>
      <c r="E3" s="327" t="s">
        <v>391</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392</v>
      </c>
      <c r="D7" s="328"/>
      <c r="E7" s="328"/>
      <c r="F7" s="328"/>
      <c r="G7" s="328"/>
      <c r="H7" s="328"/>
      <c r="I7" s="328"/>
      <c r="J7" s="328"/>
      <c r="P7" s="5" t="s">
        <v>10</v>
      </c>
    </row>
    <row r="8" spans="1:16" ht="15.75" x14ac:dyDescent="0.25">
      <c r="B8" s="1" t="s">
        <v>11</v>
      </c>
      <c r="C8" s="328" t="s">
        <v>391</v>
      </c>
      <c r="D8" s="328"/>
      <c r="E8" s="328"/>
      <c r="F8" s="328"/>
      <c r="G8" s="328"/>
      <c r="H8" s="328"/>
      <c r="I8" s="328"/>
      <c r="J8" s="328"/>
      <c r="M8" s="9"/>
      <c r="N8" s="9"/>
      <c r="O8" s="9"/>
      <c r="P8" s="5" t="s">
        <v>12</v>
      </c>
    </row>
    <row r="9" spans="1:16" ht="15.75" x14ac:dyDescent="0.25">
      <c r="B9" s="1" t="s">
        <v>13</v>
      </c>
      <c r="C9" s="328" t="s">
        <v>854</v>
      </c>
      <c r="D9" s="328"/>
      <c r="E9" s="328"/>
      <c r="F9" s="328"/>
      <c r="G9" s="328"/>
      <c r="H9" s="328"/>
      <c r="I9" s="328"/>
      <c r="J9" s="328"/>
      <c r="M9" s="10"/>
      <c r="N9" s="9"/>
      <c r="O9" s="9"/>
      <c r="P9" s="9"/>
    </row>
    <row r="10" spans="1:16" x14ac:dyDescent="0.25">
      <c r="B10" s="1"/>
      <c r="C10" s="11"/>
      <c r="D10" s="11"/>
      <c r="E10" s="11"/>
      <c r="F10" s="11"/>
      <c r="G10" s="11"/>
      <c r="H10" s="11"/>
      <c r="I10" s="11"/>
      <c r="J10" s="11"/>
      <c r="M10" s="9"/>
      <c r="N10" s="9"/>
      <c r="O10" s="9"/>
      <c r="P10" s="9"/>
    </row>
    <row r="11" spans="1:16" ht="15" customHeight="1" x14ac:dyDescent="0.25">
      <c r="B11" s="323" t="s">
        <v>14</v>
      </c>
      <c r="C11" s="323"/>
      <c r="D11" s="323"/>
      <c r="E11" s="12">
        <v>12</v>
      </c>
      <c r="G11" s="13" t="s">
        <v>15</v>
      </c>
      <c r="H11" s="324" t="s">
        <v>4</v>
      </c>
      <c r="I11" s="324"/>
      <c r="J11" s="324"/>
      <c r="M11" s="9"/>
      <c r="N11" s="9"/>
      <c r="O11" s="9"/>
      <c r="P11" s="9"/>
    </row>
    <row r="12" spans="1:16" ht="15.75" customHeight="1" x14ac:dyDescent="0.25">
      <c r="B12" s="14" t="s">
        <v>16</v>
      </c>
      <c r="C12" s="1"/>
      <c r="D12" s="1"/>
      <c r="E12" s="1"/>
      <c r="F12" s="1"/>
      <c r="G12" s="320" t="s">
        <v>17</v>
      </c>
      <c r="H12" s="320"/>
      <c r="I12" s="320"/>
      <c r="J12" s="320"/>
      <c r="M12" s="15"/>
      <c r="N12" s="9"/>
      <c r="O12" s="9"/>
      <c r="P12" s="9"/>
    </row>
    <row r="13" spans="1:16" ht="15" customHeight="1" x14ac:dyDescent="0.25">
      <c r="B13" s="16" t="s">
        <v>18</v>
      </c>
      <c r="C13" s="1"/>
      <c r="I13" s="17"/>
      <c r="M13" s="15"/>
      <c r="N13" s="9"/>
      <c r="O13" s="9"/>
      <c r="P13" s="9"/>
    </row>
    <row r="14" spans="1:16" ht="15" customHeight="1" x14ac:dyDescent="0.25">
      <c r="B14" s="16"/>
      <c r="C14" s="1"/>
      <c r="I14" s="17"/>
      <c r="M14" s="15"/>
      <c r="N14" s="9"/>
      <c r="O14" s="9"/>
      <c r="P14" s="9"/>
    </row>
    <row r="15" spans="1:16" ht="15" customHeight="1" x14ac:dyDescent="0.25">
      <c r="B15" s="321" t="s">
        <v>19</v>
      </c>
      <c r="C15" s="18"/>
      <c r="D15" s="19" t="s">
        <v>20</v>
      </c>
      <c r="E15" s="17"/>
      <c r="F15" s="17"/>
      <c r="G15" s="20" t="s">
        <v>21</v>
      </c>
      <c r="H15" s="17"/>
      <c r="J15" s="18"/>
      <c r="L15" s="21"/>
      <c r="M15" s="15"/>
      <c r="N15" s="22"/>
      <c r="O15" s="15"/>
      <c r="P15" s="9"/>
    </row>
    <row r="16" spans="1:16" x14ac:dyDescent="0.25">
      <c r="B16" s="321"/>
      <c r="C16" s="17"/>
      <c r="D16" s="112" t="s">
        <v>22</v>
      </c>
      <c r="E16" s="113"/>
      <c r="G16" s="112" t="s">
        <v>23</v>
      </c>
      <c r="H16" s="113"/>
      <c r="J16" s="18"/>
      <c r="L16" s="21"/>
      <c r="M16" s="15"/>
      <c r="N16" s="22"/>
      <c r="O16" s="15"/>
      <c r="P16" s="9"/>
    </row>
    <row r="17" spans="1:16" x14ac:dyDescent="0.25">
      <c r="B17" s="25"/>
      <c r="D17" s="26" t="s">
        <v>24</v>
      </c>
      <c r="E17" s="27"/>
      <c r="F17" s="17"/>
      <c r="G17" s="26" t="s">
        <v>25</v>
      </c>
      <c r="H17" s="27"/>
      <c r="J17" s="18"/>
      <c r="L17" s="21"/>
      <c r="M17" s="9"/>
      <c r="N17" s="22"/>
      <c r="O17" s="15"/>
      <c r="P17" s="9"/>
    </row>
    <row r="18" spans="1:16" x14ac:dyDescent="0.25">
      <c r="B18" s="28"/>
      <c r="D18" s="112" t="s">
        <v>26</v>
      </c>
      <c r="E18" s="113"/>
      <c r="G18" s="112" t="s">
        <v>27</v>
      </c>
      <c r="H18" s="113">
        <v>6</v>
      </c>
      <c r="J18" s="18"/>
      <c r="L18" s="21"/>
      <c r="M18" s="9"/>
      <c r="N18" s="22"/>
      <c r="O18" s="15"/>
      <c r="P18" s="9"/>
    </row>
    <row r="19" spans="1:16" x14ac:dyDescent="0.25">
      <c r="B19" s="156"/>
      <c r="C19" s="72"/>
      <c r="D19" s="26" t="s">
        <v>28</v>
      </c>
      <c r="E19" s="27"/>
      <c r="G19" s="26" t="s">
        <v>29</v>
      </c>
      <c r="H19" s="27">
        <v>6</v>
      </c>
      <c r="J19" s="1"/>
    </row>
    <row r="20" spans="1:16" x14ac:dyDescent="0.25">
      <c r="D20" s="112" t="s">
        <v>30</v>
      </c>
      <c r="E20" s="113"/>
      <c r="G20" s="112" t="s">
        <v>31</v>
      </c>
      <c r="H20" s="113"/>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34" t="s">
        <v>34</v>
      </c>
      <c r="L24" s="21"/>
      <c r="N24" s="21"/>
    </row>
    <row r="25" spans="1:16" s="31" customFormat="1" x14ac:dyDescent="0.25">
      <c r="A25"/>
      <c r="B25" s="35" t="s">
        <v>35</v>
      </c>
      <c r="C25"/>
      <c r="D25"/>
      <c r="E25"/>
      <c r="F25"/>
      <c r="G25"/>
      <c r="H25"/>
      <c r="I25"/>
      <c r="J25"/>
      <c r="L25" s="36"/>
      <c r="N25" s="36"/>
    </row>
    <row r="26" spans="1:16" s="31" customFormat="1" x14ac:dyDescent="0.25">
      <c r="A26">
        <v>1</v>
      </c>
      <c r="B26" s="299" t="s">
        <v>237</v>
      </c>
      <c r="C26" s="300"/>
      <c r="D26" s="300"/>
      <c r="E26" s="300"/>
      <c r="F26" s="300"/>
      <c r="G26" s="300"/>
      <c r="H26" s="300"/>
      <c r="I26" s="300"/>
      <c r="J26" s="300"/>
      <c r="L26" s="36"/>
      <c r="N26" s="36"/>
    </row>
    <row r="27" spans="1:16" s="31" customFormat="1" x14ac:dyDescent="0.25">
      <c r="A27">
        <v>2</v>
      </c>
      <c r="B27" s="300" t="s">
        <v>305</v>
      </c>
      <c r="C27" s="300"/>
      <c r="D27" s="300"/>
      <c r="E27" s="300"/>
      <c r="F27" s="300"/>
      <c r="G27" s="300"/>
      <c r="H27" s="300"/>
      <c r="I27" s="300"/>
      <c r="J27" s="300"/>
      <c r="L27" s="36"/>
      <c r="N27" s="36"/>
    </row>
    <row r="28" spans="1:16" s="31" customFormat="1" x14ac:dyDescent="0.25">
      <c r="A28">
        <v>3</v>
      </c>
      <c r="B28" s="300" t="s">
        <v>393</v>
      </c>
      <c r="C28" s="300"/>
      <c r="D28" s="300"/>
      <c r="E28" s="300"/>
      <c r="F28" s="300"/>
      <c r="G28" s="300"/>
      <c r="H28" s="300"/>
      <c r="I28" s="300"/>
      <c r="J28" s="300"/>
      <c r="L28" s="36"/>
      <c r="N28" s="36"/>
    </row>
    <row r="29" spans="1:16" s="31" customFormat="1" x14ac:dyDescent="0.25">
      <c r="A29">
        <v>4</v>
      </c>
      <c r="B29" s="300" t="s">
        <v>112</v>
      </c>
      <c r="C29" s="300"/>
      <c r="D29" s="300"/>
      <c r="E29" s="300"/>
      <c r="F29" s="300"/>
      <c r="G29" s="300"/>
      <c r="H29" s="300"/>
      <c r="I29" s="300"/>
      <c r="J29" s="300"/>
      <c r="L29" s="36"/>
      <c r="N29" s="36"/>
    </row>
    <row r="30" spans="1:16" s="31" customFormat="1" x14ac:dyDescent="0.25">
      <c r="A30">
        <v>5</v>
      </c>
      <c r="B30" s="300" t="s">
        <v>91</v>
      </c>
      <c r="C30" s="300"/>
      <c r="D30" s="300"/>
      <c r="E30" s="300"/>
      <c r="F30" s="300"/>
      <c r="G30" s="300"/>
      <c r="H30" s="300"/>
      <c r="I30" s="300"/>
      <c r="J30" s="300"/>
      <c r="L30" s="36"/>
      <c r="N30" s="36"/>
    </row>
    <row r="31" spans="1:16" s="31" customFormat="1" x14ac:dyDescent="0.25">
      <c r="A31">
        <v>6</v>
      </c>
      <c r="B31" s="300" t="s">
        <v>372</v>
      </c>
      <c r="C31" s="300"/>
      <c r="D31" s="300"/>
      <c r="E31" s="300"/>
      <c r="F31" s="300"/>
      <c r="G31" s="300"/>
      <c r="H31" s="300"/>
      <c r="I31" s="300"/>
      <c r="J31" s="300"/>
      <c r="L31" s="36"/>
      <c r="N31" s="36"/>
    </row>
    <row r="32" spans="1:16" s="31" customFormat="1" x14ac:dyDescent="0.25">
      <c r="A32">
        <v>7</v>
      </c>
      <c r="B32" s="317"/>
      <c r="C32" s="317"/>
      <c r="D32" s="317"/>
      <c r="E32" s="317"/>
      <c r="F32" s="317"/>
      <c r="G32" s="317"/>
      <c r="H32" s="317"/>
      <c r="I32" s="317"/>
      <c r="J32" s="317"/>
      <c r="L32" s="36"/>
      <c r="N32" s="36"/>
    </row>
    <row r="33" spans="1:14" s="31" customFormat="1" x14ac:dyDescent="0.25">
      <c r="A33"/>
      <c r="B33"/>
      <c r="C33"/>
      <c r="D33"/>
      <c r="E33"/>
      <c r="F33"/>
      <c r="G33"/>
      <c r="H33"/>
      <c r="I33"/>
      <c r="J33"/>
      <c r="L33" s="36"/>
      <c r="N33" s="36"/>
    </row>
    <row r="34" spans="1:14" s="31" customFormat="1" x14ac:dyDescent="0.25">
      <c r="D34" s="32"/>
      <c r="E34" s="30"/>
      <c r="G34" s="32"/>
      <c r="H34" s="30"/>
      <c r="J34" s="33"/>
      <c r="L34" s="36"/>
      <c r="N34" s="36"/>
    </row>
    <row r="35" spans="1:14" x14ac:dyDescent="0.25">
      <c r="A35" s="7"/>
      <c r="B35" s="2" t="s">
        <v>36</v>
      </c>
      <c r="C35" s="18"/>
      <c r="E35" s="21"/>
      <c r="F35" s="15"/>
      <c r="G35" s="9"/>
      <c r="H35" s="22"/>
      <c r="I35" s="15"/>
      <c r="J35" s="18"/>
      <c r="L35" s="21"/>
      <c r="N35" s="21"/>
    </row>
    <row r="36" spans="1:14" x14ac:dyDescent="0.25">
      <c r="B36" s="37" t="s">
        <v>37</v>
      </c>
      <c r="C36" s="18"/>
      <c r="E36" s="21"/>
      <c r="F36" s="15"/>
      <c r="G36" s="9"/>
      <c r="H36" s="22"/>
      <c r="I36" s="15"/>
      <c r="J36" s="18"/>
      <c r="L36" s="21"/>
      <c r="N36" s="21"/>
    </row>
    <row r="37" spans="1:14" x14ac:dyDescent="0.25">
      <c r="B37" s="28" t="s">
        <v>38</v>
      </c>
      <c r="C37" s="28"/>
      <c r="I37" s="28"/>
      <c r="J37" s="28"/>
    </row>
    <row r="38" spans="1:14" ht="62.25" customHeight="1" x14ac:dyDescent="0.25">
      <c r="B38" s="352" t="s">
        <v>394</v>
      </c>
      <c r="C38" s="352"/>
      <c r="D38" s="352"/>
      <c r="E38" s="352"/>
      <c r="F38" s="352"/>
      <c r="G38" s="352"/>
      <c r="H38" s="352"/>
      <c r="I38" s="352"/>
      <c r="J38" s="352"/>
    </row>
    <row r="39" spans="1:14" x14ac:dyDescent="0.25">
      <c r="B39" s="38" t="s">
        <v>39</v>
      </c>
      <c r="C39" s="38"/>
      <c r="D39" s="38"/>
      <c r="E39" s="38"/>
      <c r="F39" s="38"/>
      <c r="G39" s="38"/>
      <c r="H39" s="38"/>
      <c r="I39" s="38"/>
      <c r="J39" s="38"/>
    </row>
    <row r="40" spans="1:14" ht="67.5" customHeight="1" x14ac:dyDescent="0.25">
      <c r="B40" s="352" t="s">
        <v>395</v>
      </c>
      <c r="C40" s="353"/>
      <c r="D40" s="353"/>
      <c r="E40" s="353"/>
      <c r="F40" s="353"/>
      <c r="G40" s="353"/>
      <c r="H40" s="353"/>
      <c r="I40" s="353"/>
      <c r="J40" s="353"/>
    </row>
    <row r="41" spans="1:14" x14ac:dyDescent="0.25">
      <c r="B41" s="38" t="s">
        <v>40</v>
      </c>
      <c r="C41" s="38"/>
      <c r="D41" s="38"/>
      <c r="E41" s="38"/>
      <c r="F41" s="38"/>
      <c r="G41" s="38"/>
      <c r="H41" s="38"/>
      <c r="I41" s="38"/>
      <c r="J41" s="38"/>
    </row>
    <row r="42" spans="1:14" ht="73.5" customHeight="1" x14ac:dyDescent="0.25">
      <c r="B42" s="319" t="s">
        <v>855</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34" t="s">
        <v>41</v>
      </c>
      <c r="H44" s="40"/>
      <c r="I44" s="40"/>
      <c r="J44" s="40"/>
    </row>
    <row r="45" spans="1:14" ht="15" customHeight="1" x14ac:dyDescent="0.25">
      <c r="B45" s="34" t="s">
        <v>42</v>
      </c>
      <c r="H45" s="41"/>
      <c r="I45" s="41"/>
      <c r="J45" s="41"/>
    </row>
    <row r="46" spans="1:14" x14ac:dyDescent="0.25">
      <c r="B46" t="s">
        <v>43</v>
      </c>
      <c r="H46" s="42"/>
      <c r="I46" s="42"/>
      <c r="J46" s="42"/>
    </row>
    <row r="47" spans="1:14" ht="15" customHeight="1" x14ac:dyDescent="0.25">
      <c r="A47">
        <v>1</v>
      </c>
      <c r="B47" s="300" t="s">
        <v>242</v>
      </c>
      <c r="C47" s="300"/>
      <c r="D47" s="300"/>
      <c r="E47" s="300"/>
      <c r="F47" s="300"/>
      <c r="G47" s="300"/>
      <c r="H47" s="300"/>
      <c r="I47" s="300"/>
      <c r="J47" s="300"/>
    </row>
    <row r="48" spans="1:14" x14ac:dyDescent="0.25">
      <c r="A48">
        <v>2</v>
      </c>
      <c r="B48" s="300" t="s">
        <v>292</v>
      </c>
      <c r="C48" s="300"/>
      <c r="D48" s="300"/>
      <c r="E48" s="300"/>
      <c r="F48" s="300"/>
      <c r="G48" s="300"/>
      <c r="H48" s="300"/>
      <c r="I48" s="300"/>
      <c r="J48" s="300"/>
    </row>
    <row r="49" spans="1:10" x14ac:dyDescent="0.25">
      <c r="A49">
        <v>3</v>
      </c>
      <c r="B49" s="300" t="s">
        <v>223</v>
      </c>
      <c r="C49" s="300"/>
      <c r="D49" s="300"/>
      <c r="E49" s="300"/>
      <c r="F49" s="300"/>
      <c r="G49" s="300"/>
      <c r="H49" s="300"/>
      <c r="I49" s="300"/>
      <c r="J49" s="300"/>
    </row>
    <row r="50" spans="1:10" x14ac:dyDescent="0.25">
      <c r="A50">
        <v>4</v>
      </c>
      <c r="B50" s="317"/>
      <c r="C50" s="317"/>
      <c r="D50" s="317"/>
      <c r="E50" s="317"/>
      <c r="F50" s="317"/>
      <c r="G50" s="317"/>
      <c r="H50" s="317"/>
      <c r="I50" s="317"/>
      <c r="J50" s="317"/>
    </row>
    <row r="51" spans="1:10" ht="15" customHeight="1" x14ac:dyDescent="0.25">
      <c r="A51">
        <v>5</v>
      </c>
      <c r="B51" s="317"/>
      <c r="C51" s="317"/>
      <c r="D51" s="317"/>
      <c r="E51" s="317"/>
      <c r="F51" s="317"/>
      <c r="G51" s="317"/>
      <c r="H51" s="317"/>
      <c r="I51" s="317"/>
      <c r="J51" s="317"/>
    </row>
    <row r="52" spans="1:10" x14ac:dyDescent="0.25">
      <c r="A52">
        <v>6</v>
      </c>
      <c r="B52" s="317"/>
      <c r="C52" s="317"/>
      <c r="D52" s="317"/>
      <c r="E52" s="317"/>
      <c r="F52" s="317"/>
      <c r="G52" s="317"/>
      <c r="H52" s="317"/>
      <c r="I52" s="317"/>
      <c r="J52" s="317"/>
    </row>
    <row r="53" spans="1:10" x14ac:dyDescent="0.25">
      <c r="A53">
        <v>7</v>
      </c>
      <c r="B53" s="317"/>
      <c r="C53" s="317"/>
      <c r="D53" s="317"/>
      <c r="E53" s="317"/>
      <c r="F53" s="317"/>
      <c r="G53" s="317"/>
      <c r="H53" s="317"/>
      <c r="I53" s="317"/>
      <c r="J53" s="317"/>
    </row>
    <row r="54" spans="1:10" x14ac:dyDescent="0.25">
      <c r="A54">
        <v>8</v>
      </c>
      <c r="B54" s="318"/>
      <c r="C54" s="318"/>
      <c r="D54" s="318"/>
      <c r="E54" s="318"/>
      <c r="F54" s="318"/>
      <c r="G54" s="318"/>
      <c r="H54" s="318"/>
      <c r="I54" s="318"/>
      <c r="J54" s="318"/>
    </row>
    <row r="55" spans="1:10" x14ac:dyDescent="0.25">
      <c r="B55" s="34" t="s">
        <v>44</v>
      </c>
      <c r="G55" s="9"/>
      <c r="H55" s="40"/>
      <c r="I55" s="40"/>
      <c r="J55" s="40"/>
    </row>
    <row r="56" spans="1:10" x14ac:dyDescent="0.25">
      <c r="B56" t="s">
        <v>45</v>
      </c>
      <c r="G56" s="9"/>
      <c r="H56" s="43"/>
      <c r="I56" s="43"/>
      <c r="J56" s="43"/>
    </row>
    <row r="57" spans="1:10" x14ac:dyDescent="0.25">
      <c r="A57">
        <v>1</v>
      </c>
      <c r="B57" s="300" t="s">
        <v>62</v>
      </c>
      <c r="C57" s="300"/>
      <c r="D57" s="300"/>
      <c r="E57" s="300"/>
      <c r="F57" s="300"/>
      <c r="G57" s="300"/>
      <c r="H57" s="300"/>
      <c r="I57" s="300"/>
      <c r="J57" s="300"/>
    </row>
    <row r="58" spans="1:10" x14ac:dyDescent="0.25">
      <c r="A58">
        <v>2</v>
      </c>
      <c r="B58" s="300" t="s">
        <v>282</v>
      </c>
      <c r="C58" s="300"/>
      <c r="D58" s="300"/>
      <c r="E58" s="300"/>
      <c r="F58" s="300"/>
      <c r="G58" s="300"/>
      <c r="H58" s="300"/>
      <c r="I58" s="300"/>
      <c r="J58" s="300"/>
    </row>
    <row r="59" spans="1:10" x14ac:dyDescent="0.25">
      <c r="A59">
        <v>3</v>
      </c>
      <c r="B59" s="300" t="s">
        <v>224</v>
      </c>
      <c r="C59" s="300"/>
      <c r="D59" s="300"/>
      <c r="E59" s="300"/>
      <c r="F59" s="300"/>
      <c r="G59" s="300"/>
      <c r="H59" s="300"/>
      <c r="I59" s="300"/>
      <c r="J59" s="300"/>
    </row>
    <row r="60" spans="1:10" x14ac:dyDescent="0.25">
      <c r="A60">
        <v>4</v>
      </c>
      <c r="B60" s="51"/>
      <c r="C60" s="51"/>
      <c r="D60" s="51"/>
      <c r="E60" s="51"/>
      <c r="F60" s="51"/>
      <c r="G60" s="51"/>
      <c r="H60" s="51"/>
      <c r="I60" s="51"/>
      <c r="J60" s="51"/>
    </row>
    <row r="61" spans="1:10" x14ac:dyDescent="0.25">
      <c r="A61">
        <v>5</v>
      </c>
      <c r="B61" s="51"/>
      <c r="C61" s="51"/>
      <c r="D61" s="51"/>
      <c r="E61" s="51"/>
      <c r="F61" s="51"/>
      <c r="G61" s="51"/>
      <c r="H61" s="51"/>
      <c r="I61" s="51"/>
      <c r="J61" s="51"/>
    </row>
    <row r="62" spans="1:10" x14ac:dyDescent="0.25">
      <c r="A62">
        <v>6</v>
      </c>
      <c r="B62" s="51"/>
      <c r="C62" s="51"/>
      <c r="D62" s="51"/>
      <c r="E62" s="51"/>
      <c r="F62" s="51"/>
      <c r="G62" s="51"/>
      <c r="H62" s="51"/>
      <c r="I62" s="51"/>
      <c r="J62" s="51"/>
    </row>
    <row r="63" spans="1:10" x14ac:dyDescent="0.25">
      <c r="A63">
        <v>7</v>
      </c>
      <c r="B63" s="51"/>
      <c r="C63" s="51"/>
      <c r="D63" s="51"/>
      <c r="E63" s="51"/>
      <c r="F63" s="51"/>
      <c r="G63" s="51"/>
      <c r="H63" s="51"/>
      <c r="I63" s="51"/>
      <c r="J63" s="51"/>
    </row>
    <row r="64" spans="1:10" x14ac:dyDescent="0.25">
      <c r="A64">
        <v>8</v>
      </c>
      <c r="B64" s="51"/>
      <c r="C64" s="51"/>
      <c r="D64" s="51"/>
      <c r="E64" s="51"/>
      <c r="F64" s="51"/>
      <c r="G64" s="51"/>
      <c r="H64" s="51"/>
      <c r="I64" s="51"/>
      <c r="J64" s="51"/>
    </row>
    <row r="65" spans="1:11" x14ac:dyDescent="0.25">
      <c r="A65">
        <v>9</v>
      </c>
      <c r="B65" s="318"/>
      <c r="C65" s="318"/>
      <c r="D65" s="318"/>
      <c r="E65" s="318"/>
      <c r="F65" s="318"/>
      <c r="G65" s="318"/>
      <c r="H65" s="318"/>
      <c r="I65" s="318"/>
      <c r="J65" s="318"/>
    </row>
    <row r="66" spans="1:11" x14ac:dyDescent="0.25">
      <c r="A66">
        <v>10</v>
      </c>
      <c r="B66" s="51"/>
      <c r="C66" s="51"/>
      <c r="D66" s="51"/>
      <c r="E66" s="51"/>
      <c r="F66" s="51"/>
      <c r="G66" s="51"/>
      <c r="H66" s="51"/>
      <c r="I66" s="51"/>
      <c r="J66" s="51"/>
    </row>
    <row r="67" spans="1:11" x14ac:dyDescent="0.25">
      <c r="B67" s="34" t="s">
        <v>46</v>
      </c>
      <c r="D67" s="34"/>
      <c r="H67" s="43"/>
      <c r="I67" s="43"/>
      <c r="J67" s="43"/>
    </row>
    <row r="68" spans="1:11" ht="15" customHeight="1" x14ac:dyDescent="0.25">
      <c r="B68" s="314" t="s">
        <v>47</v>
      </c>
      <c r="C68" s="314"/>
      <c r="D68" s="314"/>
      <c r="E68" s="314"/>
      <c r="F68" s="314"/>
      <c r="G68" s="314"/>
      <c r="H68" s="314"/>
      <c r="I68" s="314"/>
      <c r="J68" s="314"/>
    </row>
    <row r="69" spans="1:11" ht="15" customHeight="1" x14ac:dyDescent="0.25">
      <c r="B69" s="52"/>
      <c r="C69" s="52"/>
      <c r="D69" s="52"/>
      <c r="E69" s="52"/>
      <c r="F69" s="52"/>
      <c r="H69" s="176">
        <f>SUM(E71:E77)</f>
        <v>300</v>
      </c>
      <c r="I69" s="175" t="str">
        <f>IF(H69=E$11*25,"perfecte","cal revisar")</f>
        <v>perfecte</v>
      </c>
      <c r="J69" s="175" t="str">
        <f>IF(E$11*7&lt;K70,"perfecte","cal revisar")</f>
        <v>perfecte</v>
      </c>
      <c r="K69" s="174"/>
    </row>
    <row r="70" spans="1:11" ht="15" customHeight="1" x14ac:dyDescent="0.25">
      <c r="B70" s="52"/>
      <c r="C70" s="315" t="s">
        <v>48</v>
      </c>
      <c r="D70" s="316"/>
      <c r="E70" s="44" t="s">
        <v>49</v>
      </c>
      <c r="F70" s="315" t="s">
        <v>50</v>
      </c>
      <c r="G70" s="316"/>
      <c r="H70" s="174"/>
      <c r="I70" s="175" t="s">
        <v>888</v>
      </c>
      <c r="J70" s="175" t="s">
        <v>889</v>
      </c>
      <c r="K70" s="175">
        <f>SUM(K71:K77)</f>
        <v>138</v>
      </c>
    </row>
    <row r="71" spans="1:11" ht="15" customHeight="1" x14ac:dyDescent="0.25">
      <c r="C71" s="174" t="s">
        <v>877</v>
      </c>
      <c r="D71" s="208"/>
      <c r="E71" s="76">
        <v>270</v>
      </c>
      <c r="F71" s="340">
        <v>0.4</v>
      </c>
      <c r="G71" s="341"/>
      <c r="H71" s="174"/>
      <c r="I71" s="175"/>
      <c r="J71" s="175"/>
      <c r="K71" s="175">
        <f t="shared" ref="K71:K77" si="0">E71*F71</f>
        <v>108</v>
      </c>
    </row>
    <row r="72" spans="1:11" ht="15" customHeight="1" x14ac:dyDescent="0.25">
      <c r="C72" s="174" t="s">
        <v>102</v>
      </c>
      <c r="D72" s="207"/>
      <c r="E72" s="77">
        <v>20</v>
      </c>
      <c r="F72" s="349">
        <v>1</v>
      </c>
      <c r="G72" s="350"/>
      <c r="H72" s="174"/>
      <c r="I72" s="175"/>
      <c r="J72" s="175"/>
      <c r="K72" s="175">
        <f t="shared" si="0"/>
        <v>20</v>
      </c>
    </row>
    <row r="73" spans="1:11" ht="15" customHeight="1" x14ac:dyDescent="0.25">
      <c r="C73" s="174" t="s">
        <v>883</v>
      </c>
      <c r="D73" s="207"/>
      <c r="E73" s="77">
        <v>10</v>
      </c>
      <c r="F73" s="313">
        <v>1</v>
      </c>
      <c r="G73" s="307"/>
      <c r="H73" s="174"/>
      <c r="I73" s="175"/>
      <c r="J73" s="175"/>
      <c r="K73" s="175">
        <f t="shared" si="0"/>
        <v>10</v>
      </c>
    </row>
    <row r="74" spans="1:11" ht="15" customHeight="1" x14ac:dyDescent="0.25">
      <c r="B74" s="52"/>
      <c r="C74" s="303"/>
      <c r="D74" s="304"/>
      <c r="E74" s="45"/>
      <c r="F74" s="303"/>
      <c r="G74" s="304"/>
      <c r="H74" s="174"/>
      <c r="I74" s="175"/>
      <c r="J74" s="175"/>
      <c r="K74" s="175">
        <f t="shared" si="0"/>
        <v>0</v>
      </c>
    </row>
    <row r="75" spans="1:11" ht="15" customHeight="1" x14ac:dyDescent="0.25">
      <c r="B75" s="52"/>
      <c r="C75" s="306"/>
      <c r="D75" s="307"/>
      <c r="E75" s="46"/>
      <c r="F75" s="306"/>
      <c r="G75" s="307"/>
      <c r="H75" s="174"/>
      <c r="I75" s="175"/>
      <c r="J75" s="175"/>
      <c r="K75" s="175">
        <f t="shared" si="0"/>
        <v>0</v>
      </c>
    </row>
    <row r="76" spans="1:11" ht="15" customHeight="1" x14ac:dyDescent="0.25">
      <c r="B76" s="52"/>
      <c r="C76" s="303"/>
      <c r="D76" s="304"/>
      <c r="E76" s="45"/>
      <c r="F76" s="303"/>
      <c r="G76" s="304"/>
      <c r="H76" s="174"/>
      <c r="I76" s="175"/>
      <c r="J76" s="175"/>
      <c r="K76" s="175">
        <f t="shared" si="0"/>
        <v>0</v>
      </c>
    </row>
    <row r="77" spans="1:11" ht="15" customHeight="1" x14ac:dyDescent="0.25">
      <c r="B77" s="52"/>
      <c r="C77" s="306"/>
      <c r="D77" s="307"/>
      <c r="E77" s="46"/>
      <c r="F77" s="306"/>
      <c r="G77" s="307"/>
      <c r="H77" s="174"/>
      <c r="I77" s="175"/>
      <c r="J77" s="175"/>
      <c r="K77" s="175">
        <f t="shared" si="0"/>
        <v>0</v>
      </c>
    </row>
    <row r="78" spans="1:11" ht="15" customHeight="1" x14ac:dyDescent="0.25">
      <c r="B78" s="52"/>
      <c r="C78" s="52"/>
      <c r="D78" s="52"/>
      <c r="E78" s="52"/>
      <c r="F78" s="52"/>
      <c r="H78" s="43"/>
      <c r="I78" s="43"/>
      <c r="J78" s="43"/>
    </row>
    <row r="79" spans="1:11" x14ac:dyDescent="0.25">
      <c r="A79" s="7"/>
      <c r="B79" s="34" t="s">
        <v>51</v>
      </c>
    </row>
    <row r="80" spans="1:11" x14ac:dyDescent="0.25">
      <c r="B80" s="35" t="s">
        <v>52</v>
      </c>
    </row>
    <row r="81" spans="1:11" x14ac:dyDescent="0.25">
      <c r="C81" s="174" t="s">
        <v>899</v>
      </c>
      <c r="D81" s="178"/>
      <c r="E81" s="178"/>
      <c r="F81" s="178"/>
      <c r="G81" s="178"/>
      <c r="H81" s="178"/>
      <c r="I81" s="178"/>
      <c r="J81" s="178"/>
      <c r="K81" s="178"/>
    </row>
    <row r="82" spans="1:11" x14ac:dyDescent="0.25">
      <c r="C82" s="174" t="s">
        <v>903</v>
      </c>
      <c r="D82" s="178"/>
      <c r="E82" s="178"/>
      <c r="F82" s="178"/>
      <c r="G82" s="178"/>
      <c r="H82" s="178"/>
      <c r="I82" s="178"/>
      <c r="J82" s="178"/>
      <c r="K82" s="178"/>
    </row>
    <row r="83" spans="1:11" x14ac:dyDescent="0.25">
      <c r="C83" s="174" t="s">
        <v>892</v>
      </c>
      <c r="D83" s="178"/>
      <c r="E83" s="178"/>
      <c r="F83" s="178"/>
      <c r="G83" s="178"/>
      <c r="H83" s="178"/>
      <c r="I83" s="178"/>
      <c r="J83" s="178"/>
      <c r="K83" s="178"/>
    </row>
    <row r="84" spans="1:11" x14ac:dyDescent="0.25">
      <c r="C84" s="178"/>
      <c r="D84" s="178"/>
      <c r="E84" s="178"/>
      <c r="F84" s="178"/>
      <c r="G84" s="178"/>
      <c r="H84" s="178"/>
      <c r="I84" s="178"/>
      <c r="J84" s="178"/>
      <c r="K84" s="178"/>
    </row>
    <row r="85" spans="1:11" x14ac:dyDescent="0.25">
      <c r="C85" s="178"/>
      <c r="D85" s="178"/>
      <c r="E85" s="178"/>
      <c r="F85" s="178"/>
      <c r="G85" s="178"/>
      <c r="H85" s="178"/>
      <c r="I85" s="178"/>
      <c r="J85" s="178"/>
      <c r="K85" s="178"/>
    </row>
    <row r="86" spans="1:11" x14ac:dyDescent="0.25">
      <c r="C86" s="178"/>
      <c r="D86" s="178"/>
      <c r="E86" s="178"/>
      <c r="F86" s="178"/>
      <c r="G86" s="178"/>
      <c r="H86" s="178"/>
      <c r="I86" s="178"/>
      <c r="J86" s="178"/>
      <c r="K86" s="178"/>
    </row>
    <row r="87" spans="1:11" x14ac:dyDescent="0.25">
      <c r="C87" s="178"/>
      <c r="D87" s="178"/>
      <c r="E87" s="178"/>
      <c r="F87" s="178"/>
      <c r="G87" s="178"/>
      <c r="H87" s="178"/>
      <c r="I87" s="178"/>
      <c r="J87" s="178"/>
      <c r="K87" s="178"/>
    </row>
    <row r="89" spans="1:11" x14ac:dyDescent="0.25">
      <c r="A89" s="7"/>
      <c r="B89" s="34" t="s">
        <v>53</v>
      </c>
    </row>
    <row r="90" spans="1:11" ht="15" customHeight="1" x14ac:dyDescent="0.25">
      <c r="B90" s="314" t="s">
        <v>54</v>
      </c>
      <c r="C90" s="314"/>
      <c r="D90" s="314"/>
      <c r="E90" s="314"/>
      <c r="F90" s="314"/>
      <c r="G90" s="314"/>
      <c r="H90" s="314"/>
    </row>
    <row r="91" spans="1:11" ht="15" customHeight="1" x14ac:dyDescent="0.25">
      <c r="B91" s="52"/>
      <c r="C91" s="52"/>
      <c r="D91" s="52"/>
      <c r="E91" s="52"/>
      <c r="F91" s="52"/>
      <c r="G91" s="52"/>
      <c r="H91" s="52"/>
    </row>
    <row r="92" spans="1:11" ht="15" customHeight="1" x14ac:dyDescent="0.25">
      <c r="B92" s="52"/>
      <c r="C92" s="309" t="s">
        <v>55</v>
      </c>
      <c r="D92" s="310"/>
      <c r="E92" s="309" t="s">
        <v>56</v>
      </c>
      <c r="F92" s="310"/>
      <c r="G92" s="309" t="s">
        <v>57</v>
      </c>
      <c r="H92" s="311"/>
      <c r="I92" s="310"/>
      <c r="J92" s="52"/>
    </row>
    <row r="93" spans="1:11" ht="15" customHeight="1" x14ac:dyDescent="0.25">
      <c r="C93" s="199" t="s">
        <v>887</v>
      </c>
      <c r="D93" s="208"/>
      <c r="E93" s="312">
        <v>0.1</v>
      </c>
      <c r="F93" s="304"/>
      <c r="G93" s="312">
        <v>0.2</v>
      </c>
      <c r="H93" s="305"/>
      <c r="I93" s="304"/>
      <c r="J93" s="52"/>
    </row>
    <row r="94" spans="1:11" ht="15" customHeight="1" x14ac:dyDescent="0.25">
      <c r="C94" s="199" t="s">
        <v>902</v>
      </c>
      <c r="D94" s="207"/>
      <c r="E94" s="313">
        <v>0.5</v>
      </c>
      <c r="F94" s="307"/>
      <c r="G94" s="313">
        <v>0.7</v>
      </c>
      <c r="H94" s="308"/>
      <c r="I94" s="307"/>
      <c r="J94" s="52"/>
    </row>
    <row r="95" spans="1:11" ht="15" customHeight="1" x14ac:dyDescent="0.25">
      <c r="C95" s="199" t="s">
        <v>900</v>
      </c>
      <c r="D95" s="208"/>
      <c r="E95" s="312">
        <v>0.2</v>
      </c>
      <c r="F95" s="304"/>
      <c r="G95" s="312">
        <v>0.4</v>
      </c>
      <c r="H95" s="305"/>
      <c r="I95" s="304"/>
      <c r="J95" s="52"/>
    </row>
    <row r="96" spans="1:11" ht="15" customHeight="1" x14ac:dyDescent="0.25">
      <c r="B96" s="52"/>
      <c r="C96" s="306"/>
      <c r="D96" s="307"/>
      <c r="E96" s="306"/>
      <c r="F96" s="307"/>
      <c r="G96" s="306"/>
      <c r="H96" s="308"/>
      <c r="I96" s="307"/>
      <c r="J96" s="52"/>
    </row>
    <row r="97" spans="2:17" ht="15" customHeight="1" x14ac:dyDescent="0.25">
      <c r="B97" s="52"/>
      <c r="C97" s="303"/>
      <c r="D97" s="304"/>
      <c r="E97" s="303"/>
      <c r="F97" s="304"/>
      <c r="G97" s="303"/>
      <c r="H97" s="305"/>
      <c r="I97" s="304"/>
      <c r="J97" s="52"/>
    </row>
    <row r="98" spans="2:17" ht="15" customHeight="1" x14ac:dyDescent="0.25">
      <c r="B98" s="52"/>
      <c r="C98" s="306"/>
      <c r="D98" s="307"/>
      <c r="E98" s="306"/>
      <c r="F98" s="307"/>
      <c r="G98" s="306"/>
      <c r="H98" s="308"/>
      <c r="I98" s="307"/>
      <c r="J98" s="52"/>
      <c r="O98" s="47"/>
      <c r="P98" s="48"/>
      <c r="Q98" s="47"/>
    </row>
    <row r="99" spans="2:17" ht="15" customHeight="1" x14ac:dyDescent="0.25">
      <c r="B99" s="52"/>
      <c r="C99" s="303"/>
      <c r="D99" s="304"/>
      <c r="E99" s="303"/>
      <c r="F99" s="304"/>
      <c r="G99" s="303"/>
      <c r="H99" s="305"/>
      <c r="I99" s="304"/>
      <c r="J99" s="52"/>
    </row>
    <row r="100" spans="2:17" ht="15" customHeight="1" x14ac:dyDescent="0.25">
      <c r="B100" s="52"/>
      <c r="C100" s="306"/>
      <c r="D100" s="307"/>
      <c r="E100" s="306"/>
      <c r="F100" s="307"/>
      <c r="G100" s="306"/>
      <c r="H100" s="308"/>
      <c r="I100" s="307"/>
      <c r="J100" s="52"/>
    </row>
    <row r="101" spans="2:17" x14ac:dyDescent="0.25">
      <c r="D101" s="49"/>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C74:D74"/>
    <mergeCell ref="F74:G74"/>
    <mergeCell ref="F72:G72"/>
    <mergeCell ref="B53:J53"/>
    <mergeCell ref="B54:J54"/>
    <mergeCell ref="B57:J57"/>
    <mergeCell ref="B58:J58"/>
    <mergeCell ref="B59:J59"/>
    <mergeCell ref="B65:J65"/>
    <mergeCell ref="B68:J68"/>
    <mergeCell ref="C70:D70"/>
    <mergeCell ref="F70:G70"/>
    <mergeCell ref="F71:G71"/>
    <mergeCell ref="B90:H90"/>
    <mergeCell ref="C92:D92"/>
    <mergeCell ref="E92:F92"/>
    <mergeCell ref="G92:I92"/>
    <mergeCell ref="C75:D75"/>
    <mergeCell ref="F75:G75"/>
    <mergeCell ref="C76:D76"/>
    <mergeCell ref="F76:G76"/>
    <mergeCell ref="C77:D77"/>
    <mergeCell ref="F77:G77"/>
    <mergeCell ref="E94:F94"/>
    <mergeCell ref="G94:I94"/>
    <mergeCell ref="E95:F95"/>
    <mergeCell ref="G95:I95"/>
    <mergeCell ref="E93:F93"/>
    <mergeCell ref="G93:I93"/>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C71:C73">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controls>
    <mc:AlternateContent xmlns:mc="http://schemas.openxmlformats.org/markup-compatibility/2006">
      <mc:Choice Requires="x14">
        <control shapeId="36865"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36865" r:id="rId4" name="CheckBox1"/>
      </mc:Fallback>
    </mc:AlternateContent>
    <mc:AlternateContent xmlns:mc="http://schemas.openxmlformats.org/markup-compatibility/2006">
      <mc:Choice Requires="x14">
        <control shapeId="36866"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36866" r:id="rId6" name="CheckBox2"/>
      </mc:Fallback>
    </mc:AlternateContent>
    <mc:AlternateContent xmlns:mc="http://schemas.openxmlformats.org/markup-compatibility/2006">
      <mc:Choice Requires="x14">
        <control shapeId="36867"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36868"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869"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870"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871"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36872"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36873"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36874"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36875"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36876"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36877"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36878"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1">
    <tabColor theme="0"/>
  </sheetPr>
  <dimension ref="A1:AM106"/>
  <sheetViews>
    <sheetView topLeftCell="A43" workbookViewId="0">
      <selection activeCell="B61" sqref="B61:K100"/>
    </sheetView>
  </sheetViews>
  <sheetFormatPr defaultColWidth="9.140625" defaultRowHeight="15.75" x14ac:dyDescent="0.25"/>
  <cols>
    <col min="1" max="1" width="4.28515625" style="59" customWidth="1"/>
    <col min="2" max="2" width="11" customWidth="1"/>
    <col min="3" max="3" width="31" customWidth="1"/>
    <col min="4" max="4" width="25" customWidth="1"/>
    <col min="5" max="5" width="26.28515625" customWidth="1"/>
    <col min="6" max="6" width="17.5703125" customWidth="1"/>
    <col min="8" max="8" width="27.42578125" bestFit="1" customWidth="1"/>
    <col min="9" max="9" width="25.5703125" bestFit="1" customWidth="1"/>
    <col min="10" max="10" width="47.5703125" bestFit="1" customWidth="1"/>
    <col min="11" max="37" width="9.140625" style="58"/>
    <col min="38" max="38" width="25.5703125" style="58" bestFit="1" customWidth="1"/>
    <col min="39" max="39" width="47.5703125" style="58" bestFit="1" customWidth="1"/>
  </cols>
  <sheetData>
    <row r="1" spans="1:39" s="55" customFormat="1" ht="41.25" customHeight="1" x14ac:dyDescent="0.25">
      <c r="A1" s="296" t="s">
        <v>120</v>
      </c>
      <c r="B1" s="296"/>
      <c r="C1" s="296"/>
      <c r="D1" s="296"/>
      <c r="E1" s="296"/>
      <c r="F1" s="296"/>
      <c r="G1" s="29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22.5" x14ac:dyDescent="0.45">
      <c r="A2" s="57" t="s">
        <v>121</v>
      </c>
    </row>
    <row r="4" spans="1:39" x14ac:dyDescent="0.25">
      <c r="A4" s="59" t="s">
        <v>122</v>
      </c>
      <c r="B4" s="59" t="s">
        <v>123</v>
      </c>
      <c r="AL4" s="60" t="s">
        <v>124</v>
      </c>
      <c r="AM4" s="60" t="s">
        <v>125</v>
      </c>
    </row>
    <row r="5" spans="1:39" ht="37.5" customHeight="1" x14ac:dyDescent="0.25">
      <c r="C5" s="297" t="s">
        <v>794</v>
      </c>
      <c r="D5" s="297"/>
      <c r="E5" s="297"/>
      <c r="F5" s="297"/>
      <c r="G5" s="35" t="s">
        <v>126</v>
      </c>
      <c r="AL5" s="61" t="s">
        <v>127</v>
      </c>
      <c r="AM5" s="61" t="s">
        <v>128</v>
      </c>
    </row>
    <row r="6" spans="1:39" x14ac:dyDescent="0.25">
      <c r="B6" s="34" t="s">
        <v>129</v>
      </c>
      <c r="C6" s="34" t="s">
        <v>130</v>
      </c>
      <c r="AL6" s="61" t="s">
        <v>131</v>
      </c>
      <c r="AM6" s="61" t="s">
        <v>132</v>
      </c>
    </row>
    <row r="7" spans="1:39" ht="16.5" customHeight="1" x14ac:dyDescent="0.25">
      <c r="B7" s="34" t="s">
        <v>133</v>
      </c>
      <c r="C7" s="34" t="s">
        <v>134</v>
      </c>
      <c r="AL7" s="61" t="s">
        <v>135</v>
      </c>
      <c r="AM7" s="61" t="s">
        <v>136</v>
      </c>
    </row>
    <row r="8" spans="1:39" ht="18.75" customHeight="1" x14ac:dyDescent="0.25">
      <c r="B8" s="34"/>
      <c r="C8" s="35" t="s">
        <v>137</v>
      </c>
      <c r="AL8" s="61" t="s">
        <v>138</v>
      </c>
      <c r="AM8" s="61" t="s">
        <v>139</v>
      </c>
    </row>
    <row r="9" spans="1:39" x14ac:dyDescent="0.25">
      <c r="C9" s="62" t="s">
        <v>140</v>
      </c>
      <c r="D9" s="62" t="s">
        <v>124</v>
      </c>
      <c r="E9" s="62" t="s">
        <v>141</v>
      </c>
      <c r="AL9" s="61" t="s">
        <v>142</v>
      </c>
      <c r="AM9" s="61" t="s">
        <v>143</v>
      </c>
    </row>
    <row r="10" spans="1:39" x14ac:dyDescent="0.25">
      <c r="C10" t="s">
        <v>3</v>
      </c>
      <c r="D10" t="s">
        <v>127</v>
      </c>
      <c r="E10" t="s">
        <v>150</v>
      </c>
      <c r="AL10" s="61"/>
      <c r="AM10" s="61" t="s">
        <v>146</v>
      </c>
    </row>
    <row r="11" spans="1:39" x14ac:dyDescent="0.25">
      <c r="AL11" s="61"/>
      <c r="AM11" s="61" t="s">
        <v>147</v>
      </c>
    </row>
    <row r="12" spans="1:39" x14ac:dyDescent="0.25">
      <c r="AL12" s="61"/>
      <c r="AM12" s="61" t="s">
        <v>149</v>
      </c>
    </row>
    <row r="13" spans="1:39" x14ac:dyDescent="0.25">
      <c r="AL13" s="61"/>
      <c r="AM13" s="61" t="s">
        <v>151</v>
      </c>
    </row>
    <row r="14" spans="1:39" x14ac:dyDescent="0.25">
      <c r="AL14" s="61"/>
      <c r="AM14" s="61" t="s">
        <v>153</v>
      </c>
    </row>
    <row r="15" spans="1:39" x14ac:dyDescent="0.25">
      <c r="AL15" s="61"/>
      <c r="AM15" s="61" t="s">
        <v>154</v>
      </c>
    </row>
    <row r="16" spans="1:39" x14ac:dyDescent="0.25">
      <c r="AL16" s="61"/>
      <c r="AM16" s="61" t="s">
        <v>155</v>
      </c>
    </row>
    <row r="17" spans="3:39" customFormat="1" ht="15" x14ac:dyDescent="0.25">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61"/>
      <c r="AM17" s="61" t="s">
        <v>156</v>
      </c>
    </row>
    <row r="18" spans="3:39" customFormat="1" ht="15" x14ac:dyDescent="0.2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61"/>
      <c r="AM18" s="61"/>
    </row>
    <row r="19" spans="3:39" customFormat="1" ht="15" x14ac:dyDescent="0.25">
      <c r="C19" s="34" t="s">
        <v>157</v>
      </c>
      <c r="D19" s="63">
        <v>12</v>
      </c>
      <c r="E19" s="35" t="s">
        <v>158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61"/>
      <c r="AM19" s="61" t="s">
        <v>159</v>
      </c>
    </row>
    <row r="20" spans="3:39" customFormat="1" ht="15" x14ac:dyDescent="0.25">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61"/>
      <c r="AM20" s="61" t="s">
        <v>160</v>
      </c>
    </row>
    <row r="21" spans="3:39" customFormat="1" ht="15" x14ac:dyDescent="0.25">
      <c r="C21" s="34" t="s">
        <v>161</v>
      </c>
      <c r="D21" s="63"/>
      <c r="F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61"/>
      <c r="AM21" s="61" t="s">
        <v>162</v>
      </c>
    </row>
    <row r="22" spans="3:39" customFormat="1" ht="15" x14ac:dyDescent="0.25">
      <c r="C22" s="35" t="s">
        <v>163</v>
      </c>
      <c r="E22" s="15"/>
      <c r="F22" s="15"/>
      <c r="G22" s="35"/>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61"/>
      <c r="AM22" s="61" t="s">
        <v>148</v>
      </c>
    </row>
    <row r="23" spans="3:39" customFormat="1" ht="15" x14ac:dyDescent="0.25">
      <c r="C23" s="21" t="s">
        <v>22</v>
      </c>
      <c r="D23" s="63">
        <v>6</v>
      </c>
      <c r="E23" s="21" t="s">
        <v>23</v>
      </c>
      <c r="F23" s="63"/>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61"/>
      <c r="AM23" s="61" t="s">
        <v>164</v>
      </c>
    </row>
    <row r="24" spans="3:39" customFormat="1" ht="15" x14ac:dyDescent="0.25">
      <c r="C24" s="21" t="s">
        <v>24</v>
      </c>
      <c r="D24" s="63">
        <v>6</v>
      </c>
      <c r="E24" s="21" t="s">
        <v>25</v>
      </c>
      <c r="F24" s="63"/>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61"/>
      <c r="AM24" s="61" t="s">
        <v>165</v>
      </c>
    </row>
    <row r="25" spans="3:39" customFormat="1" ht="15" x14ac:dyDescent="0.25">
      <c r="C25" s="21"/>
      <c r="E25" s="21"/>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61"/>
      <c r="AM25" s="61" t="s">
        <v>150</v>
      </c>
    </row>
    <row r="26" spans="3:39" customFormat="1" ht="15" x14ac:dyDescent="0.25">
      <c r="C26" s="21" t="s">
        <v>26</v>
      </c>
      <c r="D26" s="63"/>
      <c r="E26" s="21" t="s">
        <v>27</v>
      </c>
      <c r="F26" s="63"/>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61"/>
      <c r="AM26" s="61" t="s">
        <v>166</v>
      </c>
    </row>
    <row r="27" spans="3:39" customFormat="1" ht="15" x14ac:dyDescent="0.25">
      <c r="C27" s="21" t="s">
        <v>28</v>
      </c>
      <c r="D27" s="63"/>
      <c r="E27" s="21" t="s">
        <v>29</v>
      </c>
      <c r="F27" s="63"/>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61"/>
      <c r="AM27" s="61" t="s">
        <v>145</v>
      </c>
    </row>
    <row r="28" spans="3:39" customFormat="1" ht="15" x14ac:dyDescent="0.25">
      <c r="C28" s="21"/>
      <c r="E28" s="21"/>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61"/>
      <c r="AM28" s="61" t="s">
        <v>167</v>
      </c>
    </row>
    <row r="29" spans="3:39" customFormat="1" ht="15" x14ac:dyDescent="0.25">
      <c r="C29" s="21" t="s">
        <v>30</v>
      </c>
      <c r="D29" s="63"/>
      <c r="E29" s="21" t="s">
        <v>31</v>
      </c>
      <c r="F29" s="63"/>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61"/>
      <c r="AM29" s="61" t="s">
        <v>168</v>
      </c>
    </row>
    <row r="30" spans="3:39" customFormat="1" ht="15" x14ac:dyDescent="0.25">
      <c r="C30" s="21" t="s">
        <v>32</v>
      </c>
      <c r="D30" s="63"/>
      <c r="E30" s="21" t="s">
        <v>33</v>
      </c>
      <c r="F30" s="63"/>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61"/>
      <c r="AM30" s="61" t="s">
        <v>152</v>
      </c>
    </row>
    <row r="31" spans="3:39" customFormat="1" ht="15" x14ac:dyDescent="0.25">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61"/>
      <c r="AM31" s="61" t="s">
        <v>169</v>
      </c>
    </row>
    <row r="32" spans="3:39" customFormat="1" ht="15" x14ac:dyDescent="0.25">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61"/>
      <c r="AM32" s="61" t="s">
        <v>170</v>
      </c>
    </row>
    <row r="33" spans="2:39" customFormat="1" ht="15" x14ac:dyDescent="0.25">
      <c r="C33" s="34" t="s">
        <v>171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61"/>
      <c r="AM33" s="61" t="s">
        <v>172</v>
      </c>
    </row>
    <row r="34" spans="2:39" customFormat="1" ht="15" x14ac:dyDescent="0.25">
      <c r="D34" s="21" t="s">
        <v>173</v>
      </c>
      <c r="E34" s="64" t="s">
        <v>174</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61"/>
      <c r="AM34" s="61" t="s">
        <v>175</v>
      </c>
    </row>
    <row r="35" spans="2:39" customFormat="1" ht="15" x14ac:dyDescent="0.25">
      <c r="D35" s="21" t="s">
        <v>176</v>
      </c>
      <c r="E35" s="64" t="s">
        <v>174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61"/>
      <c r="AM35" s="61" t="s">
        <v>177</v>
      </c>
    </row>
    <row r="36" spans="2:39" customFormat="1" ht="15" x14ac:dyDescent="0.25">
      <c r="D36" s="21" t="s">
        <v>178</v>
      </c>
      <c r="E36" s="64" t="s">
        <v>179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61"/>
      <c r="AM36" s="61" t="s">
        <v>180</v>
      </c>
    </row>
    <row r="37" spans="2:39" customFormat="1" ht="15" x14ac:dyDescent="0.25">
      <c r="D37" s="21" t="s">
        <v>181</v>
      </c>
      <c r="E37" s="64" t="s">
        <v>179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61"/>
      <c r="AM37" s="61" t="s">
        <v>182</v>
      </c>
    </row>
    <row r="38" spans="2:39" customFormat="1" ht="15" x14ac:dyDescent="0.25">
      <c r="D38" s="21" t="s">
        <v>183</v>
      </c>
      <c r="E38" s="63" t="s">
        <v>184</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row>
    <row r="39" spans="2:39" customFormat="1" ht="15" x14ac:dyDescent="0.25">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t="s">
        <v>185</v>
      </c>
      <c r="AM39" s="58"/>
    </row>
    <row r="40" spans="2:39" customFormat="1" ht="15" x14ac:dyDescent="0.25">
      <c r="B40" s="34" t="s">
        <v>186</v>
      </c>
      <c r="C40" s="34" t="s">
        <v>187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t="s">
        <v>188</v>
      </c>
      <c r="AM40" s="58"/>
    </row>
    <row r="41" spans="2:39" customFormat="1" ht="15" x14ac:dyDescent="0.25">
      <c r="C41" s="35" t="s">
        <v>189</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t="s">
        <v>190</v>
      </c>
      <c r="AM41" s="58"/>
    </row>
    <row r="42" spans="2:39" customFormat="1" ht="67.5" customHeight="1" x14ac:dyDescent="0.25">
      <c r="C42" s="298" t="s">
        <v>497</v>
      </c>
      <c r="D42" s="298"/>
      <c r="E42" s="298"/>
      <c r="F42" s="298"/>
      <c r="G42" s="29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row>
    <row r="43" spans="2:39" customFormat="1" ht="15" x14ac:dyDescent="0.25">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61"/>
      <c r="AM43" s="58"/>
    </row>
    <row r="44" spans="2:39" customFormat="1" ht="15" x14ac:dyDescent="0.25">
      <c r="B44" s="34" t="s">
        <v>191</v>
      </c>
      <c r="C44" s="34" t="s">
        <v>41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61"/>
      <c r="AM44" s="58"/>
    </row>
    <row r="45" spans="2:39" customFormat="1" ht="15" x14ac:dyDescent="0.25">
      <c r="B45" s="34" t="s">
        <v>192</v>
      </c>
      <c r="C45" s="34" t="s">
        <v>42</v>
      </c>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58"/>
    </row>
    <row r="46" spans="2:39" customFormat="1" ht="15" x14ac:dyDescent="0.25">
      <c r="C46" t="s">
        <v>43</v>
      </c>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58"/>
    </row>
    <row r="47" spans="2:39" customFormat="1" ht="15" x14ac:dyDescent="0.25">
      <c r="B47">
        <v>1</v>
      </c>
      <c r="C47" s="299" t="s">
        <v>88</v>
      </c>
      <c r="D47" s="300"/>
      <c r="E47" s="300"/>
      <c r="F47" s="300"/>
      <c r="G47" s="300"/>
      <c r="H47" s="300"/>
      <c r="I47" s="300"/>
      <c r="J47" s="300"/>
      <c r="K47" s="300"/>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58"/>
    </row>
    <row r="48" spans="2:39" customFormat="1" ht="15" x14ac:dyDescent="0.25">
      <c r="B48">
        <v>2</v>
      </c>
      <c r="C48" s="300" t="s">
        <v>59</v>
      </c>
      <c r="D48" s="300"/>
      <c r="E48" s="300"/>
      <c r="F48" s="300"/>
      <c r="G48" s="300"/>
      <c r="H48" s="300"/>
      <c r="I48" s="300"/>
      <c r="J48" s="300"/>
      <c r="K48" s="300"/>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58"/>
    </row>
    <row r="49" spans="1:39" ht="15" x14ac:dyDescent="0.25">
      <c r="A49"/>
      <c r="B49">
        <v>3</v>
      </c>
      <c r="C49" s="300" t="s">
        <v>60</v>
      </c>
      <c r="D49" s="300"/>
      <c r="E49" s="300"/>
      <c r="F49" s="300"/>
      <c r="G49" s="300"/>
      <c r="H49" s="300"/>
      <c r="I49" s="300"/>
      <c r="J49" s="300"/>
      <c r="K49" s="300"/>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M49"/>
    </row>
    <row r="50" spans="1:39" ht="15" x14ac:dyDescent="0.25">
      <c r="A50"/>
      <c r="B50">
        <v>4</v>
      </c>
      <c r="C50" s="300" t="s">
        <v>61</v>
      </c>
      <c r="D50" s="300"/>
      <c r="E50" s="300"/>
      <c r="F50" s="300"/>
      <c r="G50" s="300"/>
      <c r="H50" s="300"/>
      <c r="I50" s="300"/>
      <c r="J50" s="300"/>
      <c r="K50" s="30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M50"/>
    </row>
    <row r="51" spans="1:39" ht="15" customHeight="1" x14ac:dyDescent="0.25">
      <c r="A51"/>
      <c r="B51">
        <v>5</v>
      </c>
      <c r="C51" s="301"/>
      <c r="D51" s="302"/>
      <c r="E51" s="302"/>
      <c r="F51" s="302"/>
      <c r="G51" s="302"/>
      <c r="H51" s="302"/>
      <c r="I51" s="302"/>
      <c r="J51" s="302"/>
      <c r="K51" s="302"/>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M51"/>
    </row>
    <row r="52" spans="1:39" ht="15" x14ac:dyDescent="0.25">
      <c r="A52"/>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M52"/>
    </row>
    <row r="53" spans="1:39" ht="15" x14ac:dyDescent="0.25">
      <c r="A53"/>
      <c r="G53" s="9"/>
      <c r="J53" s="58"/>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M53"/>
    </row>
    <row r="54" spans="1:39" ht="15" x14ac:dyDescent="0.25">
      <c r="A54"/>
      <c r="B54" s="34" t="s">
        <v>193</v>
      </c>
      <c r="C54" s="34" t="s">
        <v>44</v>
      </c>
      <c r="G54" s="9"/>
      <c r="J54" s="58"/>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M54"/>
    </row>
    <row r="55" spans="1:39" ht="15" x14ac:dyDescent="0.25">
      <c r="A55"/>
      <c r="C55" t="s">
        <v>194</v>
      </c>
      <c r="G55" s="9"/>
      <c r="J55" s="58"/>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M55"/>
    </row>
    <row r="56" spans="1:39" ht="15" customHeight="1" x14ac:dyDescent="0.25">
      <c r="A56"/>
      <c r="B56">
        <v>1</v>
      </c>
      <c r="C56" s="301" t="s">
        <v>86</v>
      </c>
      <c r="D56" s="302"/>
      <c r="E56" s="302"/>
      <c r="F56" s="302"/>
      <c r="G56" s="302"/>
      <c r="H56" s="302"/>
      <c r="I56" s="302"/>
      <c r="J56" s="302"/>
      <c r="K56" s="302"/>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M56"/>
    </row>
    <row r="57" spans="1:39" ht="15" customHeight="1" x14ac:dyDescent="0.25">
      <c r="A57"/>
      <c r="B57">
        <v>2</v>
      </c>
      <c r="C57" s="302" t="s">
        <v>87</v>
      </c>
      <c r="D57" s="302"/>
      <c r="E57" s="302"/>
      <c r="F57" s="302"/>
      <c r="G57" s="302"/>
      <c r="H57" s="302"/>
      <c r="I57" s="302"/>
      <c r="J57" s="302"/>
      <c r="K57" s="302"/>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M57"/>
    </row>
    <row r="58" spans="1:39" ht="15" customHeight="1" x14ac:dyDescent="0.25">
      <c r="A58"/>
      <c r="C58" s="302" t="s">
        <v>62</v>
      </c>
      <c r="D58" s="302"/>
      <c r="E58" s="302"/>
      <c r="F58" s="302"/>
      <c r="G58" s="302"/>
      <c r="H58" s="302"/>
      <c r="I58" s="302"/>
      <c r="J58" s="302"/>
      <c r="K58" s="302"/>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M58"/>
    </row>
    <row r="59" spans="1:39" ht="15" customHeight="1" x14ac:dyDescent="0.25">
      <c r="A59"/>
      <c r="C59" s="302" t="s">
        <v>63</v>
      </c>
      <c r="D59" s="302"/>
      <c r="E59" s="302"/>
      <c r="F59" s="302"/>
      <c r="G59" s="302"/>
      <c r="H59" s="302"/>
      <c r="I59" s="302"/>
      <c r="J59" s="302"/>
      <c r="K59" s="302"/>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M59"/>
    </row>
    <row r="60" spans="1:39" ht="15" x14ac:dyDescent="0.25">
      <c r="A60"/>
      <c r="J60" s="58"/>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M60"/>
    </row>
    <row r="61" spans="1:39" x14ac:dyDescent="0.25">
      <c r="B61" s="219" t="s">
        <v>195</v>
      </c>
      <c r="C61" s="219" t="s">
        <v>46</v>
      </c>
      <c r="D61" s="219"/>
      <c r="E61" s="220"/>
      <c r="F61" s="220"/>
      <c r="G61" s="220"/>
      <c r="H61" s="220"/>
      <c r="I61" s="220"/>
      <c r="J61" s="220"/>
      <c r="K61" s="221"/>
      <c r="AL61" s="65"/>
    </row>
    <row r="62" spans="1:39" ht="33" customHeight="1" x14ac:dyDescent="0.25">
      <c r="B62" s="285" t="s">
        <v>47</v>
      </c>
      <c r="C62" s="285"/>
      <c r="D62" s="285"/>
      <c r="E62" s="285"/>
      <c r="F62" s="285"/>
      <c r="G62" s="220"/>
      <c r="H62" s="222"/>
      <c r="I62" s="222"/>
      <c r="J62" s="221"/>
      <c r="K62" s="221"/>
      <c r="AM62"/>
    </row>
    <row r="63" spans="1:39" s="66" customFormat="1" ht="31.5" customHeight="1" x14ac:dyDescent="0.25">
      <c r="A63" s="67"/>
      <c r="B63" s="222"/>
      <c r="C63" s="222" t="s">
        <v>196</v>
      </c>
      <c r="D63" s="223" t="s">
        <v>197</v>
      </c>
      <c r="E63" s="224" t="s">
        <v>198</v>
      </c>
      <c r="F63" s="222"/>
      <c r="G63" s="222"/>
      <c r="H63" s="220"/>
      <c r="I63" s="220"/>
      <c r="J63" s="225"/>
      <c r="K63" s="225"/>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58"/>
    </row>
    <row r="64" spans="1:39" x14ac:dyDescent="0.25">
      <c r="B64" s="220"/>
      <c r="C64" s="226" t="s">
        <v>199</v>
      </c>
      <c r="D64" s="227"/>
      <c r="E64" s="228"/>
      <c r="F64" s="294"/>
      <c r="G64" s="295"/>
      <c r="H64" s="220"/>
      <c r="I64" s="220"/>
      <c r="J64" s="221"/>
      <c r="K64" s="221"/>
      <c r="AM64"/>
    </row>
    <row r="65" spans="1:39" ht="15.75" customHeight="1" x14ac:dyDescent="0.25">
      <c r="B65" s="220"/>
      <c r="C65" s="229" t="s">
        <v>200</v>
      </c>
      <c r="D65" s="243"/>
      <c r="E65" s="230"/>
      <c r="F65" s="231"/>
      <c r="G65" s="231"/>
      <c r="H65" s="231"/>
      <c r="I65" s="231"/>
      <c r="J65" s="231"/>
      <c r="K65" s="231"/>
      <c r="AM65"/>
    </row>
    <row r="66" spans="1:39" ht="15.75" customHeight="1" x14ac:dyDescent="0.25">
      <c r="B66" s="220"/>
      <c r="C66" s="226" t="s">
        <v>201</v>
      </c>
      <c r="D66" s="227">
        <v>30</v>
      </c>
      <c r="E66" s="228">
        <v>1</v>
      </c>
      <c r="F66" s="286"/>
      <c r="G66" s="287"/>
      <c r="H66" s="220"/>
      <c r="I66" s="220"/>
      <c r="J66" s="221"/>
      <c r="K66" s="221"/>
      <c r="AM66"/>
    </row>
    <row r="67" spans="1:39" ht="15" x14ac:dyDescent="0.25">
      <c r="A67"/>
      <c r="B67" s="220"/>
      <c r="C67" s="233" t="s">
        <v>82</v>
      </c>
      <c r="D67" s="234">
        <v>60</v>
      </c>
      <c r="E67" s="228">
        <v>1</v>
      </c>
      <c r="F67" s="288"/>
      <c r="G67" s="289"/>
      <c r="H67" s="220"/>
      <c r="I67" s="220"/>
      <c r="J67" s="221"/>
      <c r="K67" s="221"/>
      <c r="AM67"/>
    </row>
    <row r="68" spans="1:39" ht="15" x14ac:dyDescent="0.25">
      <c r="A68"/>
      <c r="B68" s="220"/>
      <c r="C68" s="220" t="s">
        <v>85</v>
      </c>
      <c r="D68" s="235">
        <v>45</v>
      </c>
      <c r="E68" s="236">
        <v>0.75</v>
      </c>
      <c r="F68" s="220"/>
      <c r="G68" s="220"/>
      <c r="H68" s="220"/>
      <c r="I68" s="220"/>
      <c r="J68" s="221"/>
      <c r="K68" s="221"/>
      <c r="AM68"/>
    </row>
    <row r="69" spans="1:39" ht="15" x14ac:dyDescent="0.25">
      <c r="A69"/>
      <c r="B69" s="220"/>
      <c r="C69" s="220" t="s">
        <v>202</v>
      </c>
      <c r="D69" s="235">
        <v>100</v>
      </c>
      <c r="E69" s="236"/>
      <c r="F69" s="220"/>
      <c r="G69" s="220"/>
      <c r="H69" s="220"/>
      <c r="I69" s="220"/>
      <c r="J69" s="221"/>
      <c r="K69" s="221"/>
      <c r="AM69"/>
    </row>
    <row r="70" spans="1:39" ht="15" x14ac:dyDescent="0.25">
      <c r="A70"/>
      <c r="B70" s="220"/>
      <c r="C70" s="220" t="s">
        <v>79</v>
      </c>
      <c r="D70" s="235">
        <v>30</v>
      </c>
      <c r="E70" s="236"/>
      <c r="F70" s="220"/>
      <c r="G70" s="220"/>
      <c r="H70" s="220"/>
      <c r="I70" s="220"/>
      <c r="J70" s="221"/>
      <c r="K70" s="221"/>
      <c r="AM70"/>
    </row>
    <row r="71" spans="1:39" ht="15" x14ac:dyDescent="0.25">
      <c r="A71"/>
      <c r="B71" s="220"/>
      <c r="C71" s="220" t="s">
        <v>203</v>
      </c>
      <c r="D71" s="235"/>
      <c r="E71" s="236"/>
      <c r="F71" s="220"/>
      <c r="G71" s="220"/>
      <c r="H71" s="220"/>
      <c r="I71" s="220"/>
      <c r="J71" s="221"/>
      <c r="K71" s="221"/>
      <c r="AM71"/>
    </row>
    <row r="72" spans="1:39" ht="15" x14ac:dyDescent="0.25">
      <c r="A72"/>
      <c r="B72" s="220"/>
      <c r="C72" s="220" t="s">
        <v>105</v>
      </c>
      <c r="D72" s="235">
        <v>26</v>
      </c>
      <c r="E72" s="236">
        <v>0.5</v>
      </c>
      <c r="F72" s="220"/>
      <c r="G72" s="220"/>
      <c r="H72" s="220"/>
      <c r="I72" s="220"/>
      <c r="J72" s="221"/>
      <c r="K72" s="221"/>
      <c r="AM72"/>
    </row>
    <row r="73" spans="1:39" ht="15" x14ac:dyDescent="0.25">
      <c r="A73"/>
      <c r="B73" s="220"/>
      <c r="C73" s="220" t="s">
        <v>102</v>
      </c>
      <c r="D73" s="235">
        <v>4</v>
      </c>
      <c r="E73" s="236">
        <v>1</v>
      </c>
      <c r="F73" s="220"/>
      <c r="G73" s="220"/>
      <c r="H73" s="220"/>
      <c r="I73" s="220"/>
      <c r="J73" s="221"/>
      <c r="K73" s="221"/>
      <c r="AM73"/>
    </row>
    <row r="74" spans="1:39" ht="15" x14ac:dyDescent="0.25">
      <c r="A74"/>
      <c r="B74" s="220"/>
      <c r="C74" s="220"/>
      <c r="D74" s="290"/>
      <c r="E74" s="287"/>
      <c r="F74" s="220"/>
      <c r="G74" s="220"/>
      <c r="H74" s="220"/>
      <c r="I74" s="220"/>
      <c r="J74" s="221"/>
      <c r="K74" s="221"/>
      <c r="AM74"/>
    </row>
    <row r="75" spans="1:39" ht="15" x14ac:dyDescent="0.25">
      <c r="A75"/>
      <c r="B75" s="219" t="s">
        <v>204</v>
      </c>
      <c r="C75" s="219" t="s">
        <v>51</v>
      </c>
      <c r="D75" s="220"/>
      <c r="E75" s="220"/>
      <c r="F75" s="220"/>
      <c r="G75" s="220"/>
      <c r="H75" s="220"/>
      <c r="I75" s="220"/>
      <c r="J75" s="220"/>
      <c r="K75" s="221"/>
      <c r="AM75" s="69"/>
    </row>
    <row r="76" spans="1:39" ht="15" x14ac:dyDescent="0.25">
      <c r="A76"/>
      <c r="B76" s="220"/>
      <c r="C76" s="237" t="s">
        <v>52</v>
      </c>
      <c r="D76" s="220"/>
      <c r="E76" s="220"/>
      <c r="F76" s="220"/>
      <c r="G76" s="220"/>
      <c r="H76" s="220"/>
      <c r="I76" s="220"/>
      <c r="J76" s="220"/>
      <c r="K76" s="221"/>
    </row>
    <row r="77" spans="1:39" ht="15" x14ac:dyDescent="0.25">
      <c r="A77"/>
      <c r="B77" s="220">
        <v>1</v>
      </c>
      <c r="C77" s="291" t="s">
        <v>81</v>
      </c>
      <c r="D77" s="342"/>
      <c r="E77" s="342"/>
      <c r="F77" s="342"/>
      <c r="G77" s="342"/>
      <c r="H77" s="342"/>
      <c r="I77" s="342"/>
      <c r="J77" s="342"/>
      <c r="K77" s="342"/>
    </row>
    <row r="78" spans="1:39" ht="15" x14ac:dyDescent="0.25">
      <c r="A78"/>
      <c r="B78" s="220">
        <v>2</v>
      </c>
      <c r="C78" s="291" t="s">
        <v>80</v>
      </c>
      <c r="D78" s="342"/>
      <c r="E78" s="342"/>
      <c r="F78" s="342"/>
      <c r="G78" s="342"/>
      <c r="H78" s="342"/>
      <c r="I78" s="342"/>
      <c r="J78" s="342"/>
      <c r="K78" s="342"/>
    </row>
    <row r="79" spans="1:39" ht="15" x14ac:dyDescent="0.25">
      <c r="A79"/>
      <c r="B79" s="220">
        <v>3</v>
      </c>
      <c r="C79" s="291" t="s">
        <v>75</v>
      </c>
      <c r="D79" s="342"/>
      <c r="E79" s="342"/>
      <c r="F79" s="342"/>
      <c r="G79" s="342"/>
      <c r="H79" s="342"/>
      <c r="I79" s="342"/>
      <c r="J79" s="342"/>
      <c r="K79" s="342"/>
    </row>
    <row r="80" spans="1:39" ht="15" x14ac:dyDescent="0.25">
      <c r="A80"/>
      <c r="B80" s="220">
        <v>4</v>
      </c>
      <c r="C80" s="291" t="s">
        <v>79</v>
      </c>
      <c r="D80" s="342"/>
      <c r="E80" s="342"/>
      <c r="F80" s="342"/>
      <c r="G80" s="342"/>
      <c r="H80" s="342"/>
      <c r="I80" s="342"/>
      <c r="J80" s="342"/>
      <c r="K80" s="342"/>
    </row>
    <row r="81" spans="1:39" ht="15" x14ac:dyDescent="0.25">
      <c r="A81"/>
      <c r="B81" s="220">
        <v>5</v>
      </c>
      <c r="C81" s="291" t="s">
        <v>78</v>
      </c>
      <c r="D81" s="342"/>
      <c r="E81" s="342"/>
      <c r="F81" s="342"/>
      <c r="G81" s="342"/>
      <c r="H81" s="342"/>
      <c r="I81" s="342"/>
      <c r="J81" s="342"/>
      <c r="K81" s="342"/>
    </row>
    <row r="82" spans="1:39" ht="15" x14ac:dyDescent="0.25">
      <c r="A82"/>
      <c r="B82" s="220">
        <v>6</v>
      </c>
      <c r="C82" s="291" t="s">
        <v>70</v>
      </c>
      <c r="D82" s="342"/>
      <c r="E82" s="342"/>
      <c r="F82" s="342"/>
      <c r="G82" s="342"/>
      <c r="H82" s="342"/>
      <c r="I82" s="342"/>
      <c r="J82" s="342"/>
      <c r="K82" s="342"/>
    </row>
    <row r="83" spans="1:39" x14ac:dyDescent="0.25">
      <c r="B83" s="220">
        <v>7</v>
      </c>
      <c r="C83" s="291" t="s">
        <v>74</v>
      </c>
      <c r="D83" s="342"/>
      <c r="E83" s="342"/>
      <c r="F83" s="342"/>
      <c r="G83" s="342"/>
      <c r="H83" s="342"/>
      <c r="I83" s="342"/>
      <c r="J83" s="342"/>
      <c r="K83" s="342"/>
    </row>
    <row r="84" spans="1:39" x14ac:dyDescent="0.25">
      <c r="B84" s="220">
        <v>8</v>
      </c>
      <c r="C84" s="291" t="s">
        <v>76</v>
      </c>
      <c r="D84" s="342"/>
      <c r="E84" s="342"/>
      <c r="F84" s="342"/>
      <c r="G84" s="342"/>
      <c r="H84" s="342"/>
      <c r="I84" s="342"/>
      <c r="J84" s="342"/>
      <c r="K84" s="342"/>
    </row>
    <row r="85" spans="1:39" x14ac:dyDescent="0.25">
      <c r="B85" s="220">
        <v>9</v>
      </c>
      <c r="C85" s="343"/>
      <c r="D85" s="344"/>
      <c r="E85" s="344"/>
      <c r="F85" s="344"/>
      <c r="G85" s="344"/>
      <c r="H85" s="344"/>
      <c r="I85" s="344"/>
      <c r="J85" s="344"/>
      <c r="K85" s="344"/>
    </row>
    <row r="86" spans="1:39" x14ac:dyDescent="0.25">
      <c r="B86" s="220">
        <v>10</v>
      </c>
      <c r="C86" s="343"/>
      <c r="D86" s="344"/>
      <c r="E86" s="344"/>
      <c r="F86" s="344"/>
      <c r="G86" s="344"/>
      <c r="H86" s="344"/>
      <c r="I86" s="344"/>
      <c r="J86" s="344"/>
      <c r="K86" s="344"/>
    </row>
    <row r="87" spans="1:39" x14ac:dyDescent="0.25">
      <c r="B87" s="220">
        <v>11</v>
      </c>
      <c r="C87" s="343"/>
      <c r="D87" s="344"/>
      <c r="E87" s="344"/>
      <c r="F87" s="344"/>
      <c r="G87" s="344"/>
      <c r="H87" s="344"/>
      <c r="I87" s="344"/>
      <c r="J87" s="344"/>
      <c r="K87" s="344"/>
    </row>
    <row r="88" spans="1:39" x14ac:dyDescent="0.25">
      <c r="B88" s="220"/>
      <c r="C88" s="220"/>
      <c r="D88" s="220"/>
      <c r="E88" s="220"/>
      <c r="F88" s="220"/>
      <c r="G88" s="220"/>
      <c r="H88" s="220"/>
      <c r="I88" s="220"/>
      <c r="J88" s="220"/>
      <c r="K88" s="221"/>
    </row>
    <row r="89" spans="1:39" x14ac:dyDescent="0.25">
      <c r="B89" s="219" t="s">
        <v>207</v>
      </c>
      <c r="C89" s="219" t="s">
        <v>53</v>
      </c>
      <c r="D89" s="220"/>
      <c r="E89" s="220"/>
      <c r="F89" s="220"/>
      <c r="G89" s="220"/>
      <c r="H89" s="220"/>
      <c r="I89" s="220"/>
      <c r="J89" s="220"/>
      <c r="K89" s="221"/>
    </row>
    <row r="90" spans="1:39" ht="31.5" customHeight="1" x14ac:dyDescent="0.25">
      <c r="B90" s="220"/>
      <c r="C90" s="285" t="s">
        <v>54</v>
      </c>
      <c r="D90" s="285"/>
      <c r="E90" s="285"/>
      <c r="F90" s="285"/>
      <c r="G90" s="285"/>
      <c r="H90" s="220"/>
      <c r="I90" s="222"/>
      <c r="J90" s="222"/>
      <c r="K90" s="221"/>
    </row>
    <row r="91" spans="1:39" s="66" customFormat="1" ht="30.75" customHeight="1" x14ac:dyDescent="0.25">
      <c r="A91" s="67"/>
      <c r="B91" s="222"/>
      <c r="C91" s="222" t="s">
        <v>53</v>
      </c>
      <c r="D91" s="239" t="s">
        <v>208</v>
      </c>
      <c r="E91" s="224" t="s">
        <v>209</v>
      </c>
      <c r="F91" s="222"/>
      <c r="G91" s="222"/>
      <c r="H91" s="220"/>
      <c r="I91" s="220"/>
      <c r="J91" s="225"/>
      <c r="K91" s="225"/>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58"/>
    </row>
    <row r="92" spans="1:39" ht="15.75" customHeight="1" x14ac:dyDescent="0.25">
      <c r="B92" s="220"/>
      <c r="C92" s="226" t="s">
        <v>74</v>
      </c>
      <c r="D92" s="244">
        <v>10</v>
      </c>
      <c r="E92" s="245">
        <v>20</v>
      </c>
      <c r="F92" s="286"/>
      <c r="G92" s="348"/>
      <c r="H92" s="287"/>
      <c r="I92" s="221"/>
      <c r="J92" s="221"/>
      <c r="K92" s="221"/>
      <c r="AK92"/>
      <c r="AL92"/>
      <c r="AM92"/>
    </row>
    <row r="93" spans="1:39" ht="15.6" customHeight="1" x14ac:dyDescent="0.25">
      <c r="B93" s="220"/>
      <c r="C93" s="246" t="s">
        <v>500</v>
      </c>
      <c r="D93" s="247">
        <v>20</v>
      </c>
      <c r="E93" s="248">
        <v>30</v>
      </c>
      <c r="F93" s="345"/>
      <c r="G93" s="346"/>
      <c r="H93" s="347"/>
      <c r="I93" s="221"/>
      <c r="J93" s="221"/>
      <c r="K93" s="221"/>
      <c r="AK93"/>
      <c r="AL93"/>
      <c r="AM93"/>
    </row>
    <row r="94" spans="1:39" x14ac:dyDescent="0.25">
      <c r="B94" s="220"/>
      <c r="C94" s="226" t="s">
        <v>83</v>
      </c>
      <c r="D94" s="244">
        <v>50</v>
      </c>
      <c r="E94" s="245">
        <v>70</v>
      </c>
      <c r="F94" s="286"/>
      <c r="G94" s="348"/>
      <c r="H94" s="287"/>
      <c r="I94" s="221"/>
      <c r="J94" s="221"/>
      <c r="K94" s="221"/>
      <c r="AK94"/>
      <c r="AL94"/>
      <c r="AM94"/>
    </row>
    <row r="95" spans="1:39" ht="15.6" customHeight="1" x14ac:dyDescent="0.25">
      <c r="B95" s="220"/>
      <c r="C95" s="249" t="s">
        <v>498</v>
      </c>
      <c r="D95" s="228">
        <v>0.1</v>
      </c>
      <c r="E95" s="241">
        <v>0.1</v>
      </c>
      <c r="F95" s="220"/>
      <c r="G95" s="220"/>
      <c r="H95" s="221"/>
      <c r="I95" s="221"/>
      <c r="J95" s="221"/>
      <c r="K95" s="221"/>
      <c r="AK95"/>
      <c r="AL95"/>
      <c r="AM95"/>
    </row>
    <row r="96" spans="1:39" x14ac:dyDescent="0.25">
      <c r="B96" s="220"/>
      <c r="C96" s="220" t="s">
        <v>499</v>
      </c>
      <c r="D96" s="228">
        <v>0</v>
      </c>
      <c r="E96" s="242">
        <v>0.2</v>
      </c>
      <c r="F96" s="220"/>
      <c r="G96" s="220"/>
      <c r="H96" s="220"/>
      <c r="I96" s="220"/>
      <c r="J96" s="221"/>
      <c r="K96" s="221"/>
      <c r="AM96"/>
    </row>
    <row r="97" spans="1:39" x14ac:dyDescent="0.25">
      <c r="B97" s="220"/>
      <c r="C97" s="220" t="s">
        <v>501</v>
      </c>
      <c r="D97" s="228">
        <v>0.1</v>
      </c>
      <c r="E97" s="242">
        <v>0.3</v>
      </c>
      <c r="F97" s="220"/>
      <c r="G97" s="220"/>
      <c r="H97" s="220"/>
      <c r="I97" s="220"/>
      <c r="J97" s="221"/>
      <c r="K97" s="221"/>
      <c r="AM97"/>
    </row>
    <row r="98" spans="1:39" x14ac:dyDescent="0.25">
      <c r="B98" s="220"/>
      <c r="C98" s="220"/>
      <c r="D98" s="228"/>
      <c r="E98" s="242"/>
      <c r="F98" s="220"/>
      <c r="G98" s="220"/>
      <c r="H98" s="220"/>
      <c r="I98" s="220"/>
      <c r="J98" s="221"/>
      <c r="K98" s="221"/>
      <c r="AM98"/>
    </row>
    <row r="99" spans="1:39" x14ac:dyDescent="0.25">
      <c r="B99" s="220"/>
      <c r="C99" s="220"/>
      <c r="D99" s="228"/>
      <c r="E99" s="242"/>
      <c r="F99" s="220"/>
      <c r="G99" s="220"/>
      <c r="H99" s="220"/>
      <c r="I99" s="220"/>
      <c r="J99" s="221"/>
      <c r="K99" s="221"/>
      <c r="AM99"/>
    </row>
    <row r="100" spans="1:39" ht="15" x14ac:dyDescent="0.25">
      <c r="A100"/>
      <c r="B100" s="220"/>
      <c r="C100" s="220"/>
      <c r="D100" s="228"/>
      <c r="E100" s="242"/>
      <c r="F100" s="220"/>
      <c r="G100" s="220"/>
      <c r="H100" s="220"/>
      <c r="I100" s="220"/>
      <c r="J100" s="221"/>
      <c r="K100" s="221"/>
      <c r="AM100"/>
    </row>
    <row r="102" spans="1:39" x14ac:dyDescent="0.25">
      <c r="D102" s="58"/>
      <c r="E102" s="58"/>
      <c r="F102" s="58"/>
      <c r="G102" s="58"/>
      <c r="H102" s="58"/>
      <c r="I102" s="58"/>
      <c r="J102" s="58"/>
      <c r="AG102"/>
      <c r="AH102"/>
      <c r="AI102"/>
      <c r="AJ102"/>
      <c r="AK102"/>
      <c r="AL102"/>
      <c r="AM102"/>
    </row>
    <row r="103" spans="1:39" x14ac:dyDescent="0.25">
      <c r="D103" s="58"/>
      <c r="E103" s="58"/>
      <c r="F103" s="58"/>
      <c r="G103" s="58"/>
      <c r="H103" s="58"/>
      <c r="I103" s="58"/>
      <c r="J103" s="58"/>
      <c r="AG103"/>
      <c r="AH103"/>
      <c r="AI103"/>
      <c r="AJ103"/>
      <c r="AK103"/>
      <c r="AL103"/>
      <c r="AM103"/>
    </row>
    <row r="104" spans="1:39" x14ac:dyDescent="0.25">
      <c r="D104" s="58"/>
      <c r="E104" s="58"/>
      <c r="F104" s="58"/>
      <c r="G104" s="58"/>
      <c r="H104" s="58"/>
      <c r="I104" s="58"/>
      <c r="J104" s="58"/>
      <c r="AG104"/>
      <c r="AH104"/>
      <c r="AI104"/>
      <c r="AJ104"/>
      <c r="AK104"/>
      <c r="AL104"/>
      <c r="AM104"/>
    </row>
    <row r="105" spans="1:39" x14ac:dyDescent="0.25">
      <c r="D105" s="58"/>
      <c r="E105" s="58"/>
      <c r="F105" s="58"/>
      <c r="G105" s="58"/>
      <c r="H105" s="58"/>
      <c r="I105" s="58"/>
      <c r="J105" s="58"/>
      <c r="AG105"/>
      <c r="AH105"/>
      <c r="AI105"/>
      <c r="AJ105"/>
      <c r="AK105"/>
      <c r="AL105"/>
      <c r="AM105"/>
    </row>
    <row r="106" spans="1:39" x14ac:dyDescent="0.25">
      <c r="D106" s="58"/>
      <c r="E106" s="58"/>
      <c r="F106" s="58"/>
      <c r="G106" s="58"/>
      <c r="H106" s="58"/>
      <c r="I106" s="58"/>
      <c r="J106" s="58"/>
      <c r="AG106"/>
      <c r="AH106"/>
      <c r="AI106"/>
      <c r="AJ106"/>
      <c r="AK106"/>
      <c r="AL106"/>
      <c r="AM106"/>
    </row>
  </sheetData>
  <sheetProtection password="C6A8" sheet="1" objects="1" scenarios="1"/>
  <mergeCells count="32">
    <mergeCell ref="F93:H93"/>
    <mergeCell ref="F94:H94"/>
    <mergeCell ref="C84:K84"/>
    <mergeCell ref="C85:K85"/>
    <mergeCell ref="F92:H92"/>
    <mergeCell ref="C90:G90"/>
    <mergeCell ref="C87:K87"/>
    <mergeCell ref="F64:G64"/>
    <mergeCell ref="A1:G1"/>
    <mergeCell ref="C5:F5"/>
    <mergeCell ref="C42:G42"/>
    <mergeCell ref="C47:K47"/>
    <mergeCell ref="C48:K48"/>
    <mergeCell ref="C49:K49"/>
    <mergeCell ref="C50:K50"/>
    <mergeCell ref="C51:K51"/>
    <mergeCell ref="C56:K56"/>
    <mergeCell ref="C57:K57"/>
    <mergeCell ref="B62:F62"/>
    <mergeCell ref="C58:K58"/>
    <mergeCell ref="C59:K59"/>
    <mergeCell ref="F66:G66"/>
    <mergeCell ref="F67:G67"/>
    <mergeCell ref="D74:E74"/>
    <mergeCell ref="C77:K77"/>
    <mergeCell ref="C78:K78"/>
    <mergeCell ref="C79:K79"/>
    <mergeCell ref="C80:K80"/>
    <mergeCell ref="C82:K82"/>
    <mergeCell ref="C86:K86"/>
    <mergeCell ref="C81:K81"/>
    <mergeCell ref="C83:K83"/>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C11:C16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2">
    <pageSetUpPr fitToPage="1"/>
  </sheetPr>
  <dimension ref="A1:Q100"/>
  <sheetViews>
    <sheetView topLeftCell="A67" workbookViewId="0">
      <selection activeCell="C92" sqref="C92:D94"/>
    </sheetView>
  </sheetViews>
  <sheetFormatPr defaultColWidth="8.5703125" defaultRowHeight="15" x14ac:dyDescent="0.25"/>
  <cols>
    <col min="1" max="1" width="3" style="174" bestFit="1" customWidth="1"/>
    <col min="2" max="2" width="23.5703125" style="174" customWidth="1"/>
    <col min="3" max="3" width="14.42578125" style="174" customWidth="1"/>
    <col min="4" max="4" width="18.85546875" style="174" customWidth="1"/>
    <col min="5" max="5" width="16.5703125" style="174" customWidth="1"/>
    <col min="6" max="6" width="4.42578125" style="174" customWidth="1"/>
    <col min="7" max="7" width="21.42578125" style="174" customWidth="1"/>
    <col min="8" max="8" width="8.140625" style="174" customWidth="1"/>
    <col min="9" max="9" width="8.5703125" style="174"/>
    <col min="10" max="10" width="16.85546875" style="174" customWidth="1"/>
    <col min="11" max="16384" width="8.570312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95</v>
      </c>
      <c r="D3" s="4" t="s">
        <v>2</v>
      </c>
      <c r="E3" s="326" t="s">
        <v>789</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58</v>
      </c>
      <c r="D7" s="328"/>
      <c r="E7" s="328"/>
      <c r="F7" s="328"/>
      <c r="G7" s="328"/>
      <c r="H7" s="328"/>
      <c r="I7" s="328"/>
      <c r="J7" s="328"/>
      <c r="P7" s="5" t="s">
        <v>10</v>
      </c>
    </row>
    <row r="8" spans="1:16" ht="15.75" x14ac:dyDescent="0.25">
      <c r="B8" s="1" t="s">
        <v>11</v>
      </c>
      <c r="C8" s="328" t="s">
        <v>872</v>
      </c>
      <c r="D8" s="328"/>
      <c r="E8" s="328"/>
      <c r="F8" s="328"/>
      <c r="G8" s="328"/>
      <c r="H8" s="328"/>
      <c r="I8" s="328"/>
      <c r="J8" s="328"/>
      <c r="M8" s="161"/>
      <c r="N8" s="161"/>
      <c r="O8" s="161"/>
      <c r="P8" s="5" t="s">
        <v>12</v>
      </c>
    </row>
    <row r="9" spans="1:16" ht="15.75" x14ac:dyDescent="0.25">
      <c r="B9" s="1" t="s">
        <v>13</v>
      </c>
      <c r="C9" s="328" t="s">
        <v>788</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2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c r="G16" s="112" t="s">
        <v>23</v>
      </c>
      <c r="H16" s="24"/>
      <c r="J16" s="18"/>
      <c r="L16" s="21"/>
      <c r="M16" s="15"/>
      <c r="N16" s="22"/>
      <c r="O16" s="15"/>
      <c r="P16" s="161"/>
    </row>
    <row r="17" spans="1:16" x14ac:dyDescent="0.25">
      <c r="B17" s="25"/>
      <c r="D17" s="26" t="s">
        <v>24</v>
      </c>
      <c r="E17" s="27">
        <v>6</v>
      </c>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867</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00" t="s">
        <v>64</v>
      </c>
      <c r="C26" s="300"/>
      <c r="D26" s="300"/>
      <c r="E26" s="300"/>
      <c r="F26" s="300"/>
      <c r="G26" s="300"/>
      <c r="H26" s="300"/>
      <c r="I26" s="300"/>
      <c r="J26" s="300"/>
      <c r="L26" s="36"/>
      <c r="N26" s="36"/>
    </row>
    <row r="27" spans="1:16" s="31" customFormat="1" x14ac:dyDescent="0.25">
      <c r="A27" s="174">
        <v>2</v>
      </c>
      <c r="B27" s="300" t="s">
        <v>65</v>
      </c>
      <c r="C27" s="300"/>
      <c r="D27" s="300"/>
      <c r="E27" s="300"/>
      <c r="F27" s="300"/>
      <c r="G27" s="300"/>
      <c r="H27" s="300"/>
      <c r="I27" s="300"/>
      <c r="J27" s="300"/>
      <c r="L27" s="36"/>
      <c r="N27" s="36"/>
    </row>
    <row r="28" spans="1:16" s="31" customFormat="1" x14ac:dyDescent="0.25">
      <c r="A28" s="174">
        <v>3</v>
      </c>
      <c r="B28" s="300" t="s">
        <v>66</v>
      </c>
      <c r="C28" s="300"/>
      <c r="D28" s="300"/>
      <c r="E28" s="300"/>
      <c r="F28" s="300"/>
      <c r="G28" s="300"/>
      <c r="H28" s="300"/>
      <c r="I28" s="300"/>
      <c r="J28" s="300"/>
      <c r="L28" s="36"/>
      <c r="N28" s="36"/>
    </row>
    <row r="29" spans="1:16" s="31" customFormat="1" x14ac:dyDescent="0.25">
      <c r="A29" s="174">
        <v>4</v>
      </c>
      <c r="B29" s="300" t="s">
        <v>67</v>
      </c>
      <c r="C29" s="300"/>
      <c r="D29" s="300"/>
      <c r="E29" s="300"/>
      <c r="F29" s="300"/>
      <c r="G29" s="300"/>
      <c r="H29" s="300"/>
      <c r="I29" s="300"/>
      <c r="J29" s="300"/>
      <c r="L29" s="36"/>
      <c r="N29" s="36"/>
    </row>
    <row r="30" spans="1:16" s="31" customFormat="1" x14ac:dyDescent="0.25">
      <c r="A30" s="174">
        <v>5</v>
      </c>
      <c r="B30" s="300" t="s">
        <v>68</v>
      </c>
      <c r="C30" s="300"/>
      <c r="D30" s="300"/>
      <c r="E30" s="300"/>
      <c r="F30" s="300"/>
      <c r="G30" s="300"/>
      <c r="H30" s="300"/>
      <c r="I30" s="300"/>
      <c r="J30" s="300"/>
      <c r="L30" s="36"/>
      <c r="N30" s="36"/>
    </row>
    <row r="31" spans="1:16" s="31" customFormat="1" x14ac:dyDescent="0.25">
      <c r="A31" s="174">
        <v>6</v>
      </c>
      <c r="B31" s="317"/>
      <c r="C31" s="317"/>
      <c r="D31" s="317"/>
      <c r="E31" s="317"/>
      <c r="F31" s="317"/>
      <c r="G31" s="317"/>
      <c r="H31" s="317"/>
      <c r="I31" s="317"/>
      <c r="J31" s="317"/>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50.25" customHeight="1" x14ac:dyDescent="0.25">
      <c r="B38" s="319" t="s">
        <v>69</v>
      </c>
      <c r="C38" s="319"/>
      <c r="D38" s="319"/>
      <c r="E38" s="319"/>
      <c r="F38" s="319"/>
      <c r="G38" s="319"/>
      <c r="H38" s="319"/>
      <c r="I38" s="319"/>
      <c r="J38" s="319"/>
    </row>
    <row r="39" spans="1:14" x14ac:dyDescent="0.25">
      <c r="B39" s="192" t="s">
        <v>39</v>
      </c>
      <c r="C39" s="192"/>
      <c r="D39" s="192"/>
      <c r="E39" s="192"/>
      <c r="F39" s="192"/>
      <c r="G39" s="192"/>
      <c r="H39" s="192"/>
      <c r="I39" s="192"/>
      <c r="J39" s="192"/>
    </row>
    <row r="40" spans="1:14" ht="57" customHeight="1" x14ac:dyDescent="0.25">
      <c r="B40" s="319" t="s">
        <v>77</v>
      </c>
      <c r="C40" s="322"/>
      <c r="D40" s="322"/>
      <c r="E40" s="322"/>
      <c r="F40" s="322"/>
      <c r="G40" s="322"/>
      <c r="H40" s="322"/>
      <c r="I40" s="322"/>
      <c r="J40" s="322"/>
    </row>
    <row r="41" spans="1:14" x14ac:dyDescent="0.25">
      <c r="B41" s="192" t="s">
        <v>40</v>
      </c>
      <c r="C41" s="192"/>
      <c r="D41" s="192"/>
      <c r="E41" s="192"/>
      <c r="F41" s="192"/>
      <c r="G41" s="192"/>
      <c r="H41" s="192"/>
      <c r="I41" s="192"/>
      <c r="J41" s="192"/>
    </row>
    <row r="42" spans="1:14" ht="50.25" customHeight="1" x14ac:dyDescent="0.25">
      <c r="B42" s="319" t="s">
        <v>790</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300" t="s">
        <v>59</v>
      </c>
      <c r="C47" s="300"/>
      <c r="D47" s="300"/>
      <c r="E47" s="300"/>
      <c r="F47" s="300"/>
      <c r="G47" s="300"/>
      <c r="H47" s="300"/>
      <c r="I47" s="300"/>
      <c r="J47" s="300"/>
    </row>
    <row r="48" spans="1:14" x14ac:dyDescent="0.25">
      <c r="A48" s="174">
        <v>2</v>
      </c>
      <c r="B48" s="300" t="s">
        <v>60</v>
      </c>
      <c r="C48" s="300"/>
      <c r="D48" s="300"/>
      <c r="E48" s="300"/>
      <c r="F48" s="300"/>
      <c r="G48" s="300"/>
      <c r="H48" s="300"/>
      <c r="I48" s="300"/>
      <c r="J48" s="300"/>
    </row>
    <row r="49" spans="1:10" x14ac:dyDescent="0.25">
      <c r="A49" s="174">
        <v>3</v>
      </c>
      <c r="B49" s="300" t="s">
        <v>61</v>
      </c>
      <c r="C49" s="300"/>
      <c r="D49" s="300"/>
      <c r="E49" s="300"/>
      <c r="F49" s="300"/>
      <c r="G49" s="300"/>
      <c r="H49" s="300"/>
      <c r="I49" s="300"/>
      <c r="J49" s="300"/>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A53" s="174">
        <v>7</v>
      </c>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x14ac:dyDescent="0.25">
      <c r="A57" s="174">
        <v>1</v>
      </c>
      <c r="B57" s="318" t="s">
        <v>62</v>
      </c>
      <c r="C57" s="318"/>
      <c r="D57" s="318"/>
      <c r="E57" s="318"/>
      <c r="F57" s="318"/>
      <c r="G57" s="318"/>
      <c r="H57" s="318"/>
      <c r="I57" s="318"/>
      <c r="J57" s="318"/>
    </row>
    <row r="58" spans="1:10" x14ac:dyDescent="0.25">
      <c r="A58" s="174">
        <v>2</v>
      </c>
      <c r="B58" s="302" t="s">
        <v>63</v>
      </c>
      <c r="C58" s="302"/>
      <c r="D58" s="302"/>
      <c r="E58" s="302"/>
      <c r="F58" s="302"/>
      <c r="G58" s="302"/>
      <c r="H58" s="302"/>
      <c r="I58" s="302"/>
      <c r="J58" s="302"/>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SUM(E71:E77)</f>
        <v>152</v>
      </c>
      <c r="I69" s="175" t="str">
        <f>IF(H69=E11*25,"perfecte","cal revisar")</f>
        <v>cal revisar</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SUM(K71:K77)</f>
        <v>122</v>
      </c>
    </row>
    <row r="71" spans="1:11" ht="15" customHeight="1" x14ac:dyDescent="0.25">
      <c r="C71" s="174" t="s">
        <v>876</v>
      </c>
      <c r="D71" s="200"/>
      <c r="E71" s="45">
        <v>20</v>
      </c>
      <c r="F71" s="340">
        <v>0.5</v>
      </c>
      <c r="G71" s="341"/>
      <c r="I71" s="175"/>
      <c r="J71" s="175"/>
      <c r="K71" s="175">
        <f t="shared" ref="K71:K77" si="0">E71*F71</f>
        <v>10</v>
      </c>
    </row>
    <row r="72" spans="1:11" ht="15" customHeight="1" x14ac:dyDescent="0.25">
      <c r="C72" s="174" t="s">
        <v>881</v>
      </c>
      <c r="D72" s="201"/>
      <c r="E72" s="46">
        <v>30</v>
      </c>
      <c r="F72" s="349">
        <v>1</v>
      </c>
      <c r="G72" s="350"/>
      <c r="I72" s="175"/>
      <c r="J72" s="175"/>
      <c r="K72" s="175">
        <f t="shared" si="0"/>
        <v>30</v>
      </c>
    </row>
    <row r="73" spans="1:11" ht="15" customHeight="1" x14ac:dyDescent="0.25">
      <c r="C73" s="174" t="s">
        <v>890</v>
      </c>
      <c r="D73" s="200"/>
      <c r="E73" s="45">
        <v>60</v>
      </c>
      <c r="F73" s="340">
        <v>0.75</v>
      </c>
      <c r="G73" s="341"/>
      <c r="I73" s="175"/>
      <c r="J73" s="175"/>
      <c r="K73" s="175">
        <f t="shared" si="0"/>
        <v>45</v>
      </c>
    </row>
    <row r="74" spans="1:11" ht="15" customHeight="1" x14ac:dyDescent="0.25">
      <c r="C74" s="174" t="s">
        <v>883</v>
      </c>
      <c r="D74" s="201"/>
      <c r="E74" s="46">
        <v>10</v>
      </c>
      <c r="F74" s="349">
        <v>0.5</v>
      </c>
      <c r="G74" s="350"/>
      <c r="I74" s="175"/>
      <c r="J74" s="175"/>
      <c r="K74" s="175">
        <f t="shared" si="0"/>
        <v>5</v>
      </c>
    </row>
    <row r="75" spans="1:11" ht="15" customHeight="1" x14ac:dyDescent="0.25">
      <c r="C75" s="174" t="s">
        <v>874</v>
      </c>
      <c r="D75" s="200"/>
      <c r="E75" s="45">
        <v>20</v>
      </c>
      <c r="F75" s="340">
        <v>1</v>
      </c>
      <c r="G75" s="341"/>
      <c r="I75" s="175"/>
      <c r="J75" s="175"/>
      <c r="K75" s="175">
        <f t="shared" si="0"/>
        <v>20</v>
      </c>
    </row>
    <row r="76" spans="1:11" ht="15" customHeight="1" x14ac:dyDescent="0.25">
      <c r="C76" s="174" t="s">
        <v>879</v>
      </c>
      <c r="D76" s="201"/>
      <c r="E76" s="46">
        <v>10</v>
      </c>
      <c r="F76" s="349">
        <v>1</v>
      </c>
      <c r="G76" s="350"/>
      <c r="I76" s="175"/>
      <c r="J76" s="175"/>
      <c r="K76" s="175">
        <f t="shared" si="0"/>
        <v>10</v>
      </c>
    </row>
    <row r="77" spans="1:11" ht="15" customHeight="1" x14ac:dyDescent="0.25">
      <c r="C77" s="174" t="s">
        <v>102</v>
      </c>
      <c r="D77" s="201"/>
      <c r="E77" s="46">
        <v>2</v>
      </c>
      <c r="F77" s="349">
        <v>1</v>
      </c>
      <c r="G77" s="350"/>
      <c r="I77" s="175"/>
      <c r="J77" s="175"/>
      <c r="K77" s="175">
        <f t="shared" si="0"/>
        <v>2</v>
      </c>
    </row>
    <row r="78" spans="1:11" ht="15" customHeight="1" x14ac:dyDescent="0.25">
      <c r="B78" s="184"/>
      <c r="C78" s="184"/>
      <c r="D78" s="184"/>
      <c r="E78" s="184"/>
      <c r="F78" s="184"/>
      <c r="H78" s="175"/>
      <c r="I78" s="175"/>
      <c r="J78" s="175"/>
    </row>
    <row r="79" spans="1:11" x14ac:dyDescent="0.25">
      <c r="A79" s="7"/>
      <c r="B79" s="171" t="s">
        <v>51</v>
      </c>
    </row>
    <row r="80" spans="1:11" x14ac:dyDescent="0.25">
      <c r="B80" s="163" t="s">
        <v>52</v>
      </c>
    </row>
    <row r="81" spans="1:11" x14ac:dyDescent="0.25">
      <c r="C81" s="174" t="s">
        <v>899</v>
      </c>
      <c r="D81" s="190"/>
      <c r="E81" s="190"/>
      <c r="F81" s="190"/>
      <c r="G81" s="190"/>
      <c r="H81" s="190"/>
      <c r="I81" s="190"/>
      <c r="J81" s="190"/>
      <c r="K81" s="190"/>
    </row>
    <row r="82" spans="1:11" x14ac:dyDescent="0.25">
      <c r="C82" s="174" t="s">
        <v>893</v>
      </c>
      <c r="D82" s="190"/>
      <c r="E82" s="190"/>
      <c r="F82" s="190"/>
      <c r="G82" s="190"/>
      <c r="H82" s="190"/>
      <c r="I82" s="190"/>
      <c r="J82" s="190"/>
      <c r="K82" s="190"/>
    </row>
    <row r="83" spans="1:11" x14ac:dyDescent="0.25">
      <c r="C83" s="174" t="s">
        <v>891</v>
      </c>
      <c r="D83" s="190"/>
      <c r="E83" s="190"/>
      <c r="F83" s="190"/>
      <c r="G83" s="190"/>
      <c r="H83" s="190"/>
      <c r="I83" s="190"/>
      <c r="J83" s="190"/>
      <c r="K83" s="190"/>
    </row>
    <row r="84" spans="1:11" x14ac:dyDescent="0.25">
      <c r="C84" s="174" t="s">
        <v>897</v>
      </c>
      <c r="D84" s="190"/>
      <c r="E84" s="190"/>
      <c r="F84" s="190"/>
      <c r="G84" s="190"/>
      <c r="H84" s="190"/>
      <c r="I84" s="190"/>
      <c r="J84" s="190"/>
      <c r="K84" s="190"/>
    </row>
    <row r="85" spans="1:11" x14ac:dyDescent="0.25">
      <c r="C85" s="189"/>
      <c r="D85" s="190"/>
      <c r="E85" s="190"/>
      <c r="F85" s="190"/>
      <c r="G85" s="190"/>
      <c r="H85" s="190"/>
      <c r="I85" s="190"/>
      <c r="J85" s="190"/>
      <c r="K85" s="190"/>
    </row>
    <row r="86" spans="1:11" x14ac:dyDescent="0.25">
      <c r="C86" s="189"/>
      <c r="D86" s="190"/>
      <c r="E86" s="190"/>
      <c r="F86" s="190"/>
      <c r="G86" s="190"/>
      <c r="H86" s="190"/>
      <c r="I86" s="190"/>
      <c r="J86" s="190"/>
      <c r="K86" s="190"/>
    </row>
    <row r="88" spans="1:11" x14ac:dyDescent="0.25">
      <c r="A88" s="7"/>
      <c r="B88" s="171" t="s">
        <v>53</v>
      </c>
    </row>
    <row r="89" spans="1:11" ht="15" customHeight="1" x14ac:dyDescent="0.25">
      <c r="B89" s="314" t="s">
        <v>54</v>
      </c>
      <c r="C89" s="314"/>
      <c r="D89" s="314"/>
      <c r="E89" s="314"/>
      <c r="F89" s="314"/>
      <c r="G89" s="314"/>
      <c r="H89" s="314"/>
    </row>
    <row r="90" spans="1:11" ht="15" customHeight="1" x14ac:dyDescent="0.25">
      <c r="B90" s="184"/>
      <c r="C90" s="184"/>
      <c r="D90" s="184"/>
      <c r="E90" s="184"/>
      <c r="F90" s="184"/>
      <c r="G90" s="184"/>
      <c r="H90" s="184"/>
    </row>
    <row r="91" spans="1:11" ht="15" customHeight="1" x14ac:dyDescent="0.25">
      <c r="B91" s="184"/>
      <c r="C91" s="309" t="s">
        <v>55</v>
      </c>
      <c r="D91" s="310"/>
      <c r="E91" s="309" t="s">
        <v>56</v>
      </c>
      <c r="F91" s="310"/>
      <c r="G91" s="309" t="s">
        <v>57</v>
      </c>
      <c r="H91" s="311"/>
      <c r="I91" s="310"/>
      <c r="J91" s="184"/>
    </row>
    <row r="92" spans="1:11" ht="15" customHeight="1" x14ac:dyDescent="0.25">
      <c r="C92" s="199" t="s">
        <v>900</v>
      </c>
      <c r="D92" s="200"/>
      <c r="E92" s="303">
        <v>10</v>
      </c>
      <c r="F92" s="304"/>
      <c r="G92" s="303">
        <v>20</v>
      </c>
      <c r="H92" s="305"/>
      <c r="I92" s="304"/>
      <c r="J92" s="184"/>
    </row>
    <row r="93" spans="1:11" ht="15" customHeight="1" x14ac:dyDescent="0.25">
      <c r="C93" s="199" t="s">
        <v>895</v>
      </c>
      <c r="D93" s="201"/>
      <c r="E93" s="306">
        <v>20</v>
      </c>
      <c r="F93" s="307"/>
      <c r="G93" s="306">
        <v>30</v>
      </c>
      <c r="H93" s="308"/>
      <c r="I93" s="307"/>
      <c r="J93" s="184"/>
    </row>
    <row r="94" spans="1:11" ht="15" customHeight="1" x14ac:dyDescent="0.25">
      <c r="C94" s="199" t="s">
        <v>896</v>
      </c>
      <c r="D94" s="200"/>
      <c r="E94" s="303">
        <v>50</v>
      </c>
      <c r="F94" s="304"/>
      <c r="G94" s="303">
        <v>70</v>
      </c>
      <c r="H94" s="305"/>
      <c r="I94" s="304"/>
      <c r="J94" s="184"/>
    </row>
    <row r="95" spans="1:11" ht="15" customHeight="1" x14ac:dyDescent="0.25">
      <c r="B95" s="184"/>
      <c r="C95" s="306"/>
      <c r="D95" s="307"/>
      <c r="E95" s="306"/>
      <c r="F95" s="307"/>
      <c r="G95" s="306"/>
      <c r="H95" s="308"/>
      <c r="I95" s="307"/>
      <c r="J95" s="184"/>
    </row>
    <row r="96" spans="1:11" ht="15" customHeight="1" x14ac:dyDescent="0.25">
      <c r="B96" s="184"/>
      <c r="C96" s="303"/>
      <c r="D96" s="304"/>
      <c r="E96" s="303"/>
      <c r="F96" s="304"/>
      <c r="G96" s="303"/>
      <c r="H96" s="305"/>
      <c r="I96" s="304"/>
      <c r="J96" s="184"/>
    </row>
    <row r="97" spans="2:17" ht="15" customHeight="1" x14ac:dyDescent="0.25">
      <c r="B97" s="184"/>
      <c r="C97" s="306"/>
      <c r="D97" s="307"/>
      <c r="E97" s="306"/>
      <c r="F97" s="307"/>
      <c r="G97" s="306"/>
      <c r="H97" s="308"/>
      <c r="I97" s="307"/>
      <c r="J97" s="184"/>
      <c r="O97" s="47"/>
      <c r="P97" s="48"/>
      <c r="Q97" s="47"/>
    </row>
    <row r="98" spans="2:17" ht="15" customHeight="1" x14ac:dyDescent="0.25">
      <c r="B98" s="184"/>
      <c r="C98" s="303"/>
      <c r="D98" s="304"/>
      <c r="E98" s="303"/>
      <c r="F98" s="304"/>
      <c r="G98" s="303"/>
      <c r="H98" s="305"/>
      <c r="I98" s="304"/>
      <c r="J98" s="184"/>
    </row>
    <row r="99" spans="2:17" ht="15" customHeight="1" x14ac:dyDescent="0.25">
      <c r="B99" s="184"/>
      <c r="C99" s="306"/>
      <c r="D99" s="307"/>
      <c r="E99" s="306"/>
      <c r="F99" s="307"/>
      <c r="G99" s="306"/>
      <c r="H99" s="308"/>
      <c r="I99" s="307"/>
      <c r="J99" s="184"/>
    </row>
    <row r="100" spans="2:17" x14ac:dyDescent="0.25">
      <c r="D100" s="49"/>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F75:G75"/>
    <mergeCell ref="F76:G76"/>
    <mergeCell ref="F77:G77"/>
    <mergeCell ref="B89:H89"/>
    <mergeCell ref="C91:D91"/>
    <mergeCell ref="E91:F91"/>
    <mergeCell ref="G91:I91"/>
    <mergeCell ref="E92:F92"/>
    <mergeCell ref="G92:I92"/>
    <mergeCell ref="E93:F93"/>
    <mergeCell ref="G93:I93"/>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92:C94">
      <formula1>eval</formula1>
    </dataValidation>
    <dataValidation type="list" allowBlank="1" showInputMessage="1" showErrorMessage="1" sqref="C71:C77">
      <formula1>act</formula1>
    </dataValidation>
    <dataValidation type="list" allowBlank="1" showInputMessage="1" showErrorMessage="1" sqref="B85:B86 C81: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12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12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12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129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29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2999"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3000"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30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30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30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3004"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topLeftCell="A70" zoomScaleNormal="100" workbookViewId="0">
      <selection activeCell="C96" sqref="C96"/>
    </sheetView>
  </sheetViews>
  <sheetFormatPr defaultColWidth="8.7109375" defaultRowHeight="15" x14ac:dyDescent="0.25"/>
  <cols>
    <col min="1" max="1" width="3" style="174" bestFit="1" customWidth="1"/>
    <col min="2" max="2" width="23.7109375" style="174" customWidth="1"/>
    <col min="3" max="3" width="14.28515625" style="174" customWidth="1"/>
    <col min="4" max="4" width="18.85546875" style="174" customWidth="1"/>
    <col min="5" max="5" width="16.7109375" style="174" customWidth="1"/>
    <col min="6" max="6" width="4.5703125" style="174" customWidth="1"/>
    <col min="7" max="7" width="21.5703125" style="174" customWidth="1"/>
    <col min="8" max="8" width="8.140625" style="174" customWidth="1"/>
    <col min="9" max="9" width="8.7109375" style="174"/>
    <col min="10" max="10" width="16.85546875" style="174" customWidth="1"/>
    <col min="11" max="16384" width="8.7109375" style="174"/>
  </cols>
  <sheetData>
    <row r="1" spans="1:16" ht="23.25" customHeight="1" x14ac:dyDescent="0.25">
      <c r="A1" s="325" t="s">
        <v>0</v>
      </c>
      <c r="B1" s="325"/>
      <c r="C1" s="325"/>
      <c r="D1" s="325"/>
      <c r="E1" s="325"/>
      <c r="F1" s="325"/>
      <c r="G1" s="325"/>
      <c r="H1" s="325"/>
      <c r="I1" s="325"/>
      <c r="J1" s="325"/>
    </row>
    <row r="2" spans="1:16" x14ac:dyDescent="0.25">
      <c r="B2" s="1"/>
      <c r="C2" s="1"/>
      <c r="D2" s="1"/>
      <c r="E2" s="1"/>
      <c r="F2" s="1"/>
      <c r="G2" s="1"/>
      <c r="H2" s="1"/>
      <c r="I2" s="1"/>
      <c r="J2" s="1"/>
    </row>
    <row r="3" spans="1:16" x14ac:dyDescent="0.25">
      <c r="B3" s="2" t="s">
        <v>1</v>
      </c>
      <c r="C3" s="120" t="s">
        <v>95</v>
      </c>
      <c r="D3" s="4" t="s">
        <v>2</v>
      </c>
      <c r="E3" s="326" t="s">
        <v>789</v>
      </c>
      <c r="F3" s="327"/>
      <c r="G3" s="327"/>
      <c r="H3" s="327"/>
      <c r="I3" s="327"/>
      <c r="J3" s="327"/>
      <c r="P3" s="5" t="s">
        <v>3</v>
      </c>
    </row>
    <row r="4" spans="1:16" x14ac:dyDescent="0.25">
      <c r="B4" s="1"/>
      <c r="D4" s="1"/>
      <c r="E4" s="327"/>
      <c r="F4" s="327"/>
      <c r="G4" s="327"/>
      <c r="H4" s="327"/>
      <c r="I4" s="327"/>
      <c r="J4" s="327"/>
      <c r="P4" s="5" t="s">
        <v>4</v>
      </c>
    </row>
    <row r="5" spans="1:16" x14ac:dyDescent="0.25">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28" t="s">
        <v>94</v>
      </c>
      <c r="D7" s="328"/>
      <c r="E7" s="328"/>
      <c r="F7" s="328"/>
      <c r="G7" s="328"/>
      <c r="H7" s="328"/>
      <c r="I7" s="328"/>
      <c r="J7" s="328"/>
      <c r="P7" s="5" t="s">
        <v>10</v>
      </c>
    </row>
    <row r="8" spans="1:16" ht="15.75" x14ac:dyDescent="0.25">
      <c r="B8" s="1" t="s">
        <v>11</v>
      </c>
      <c r="C8" s="328" t="s">
        <v>791</v>
      </c>
      <c r="D8" s="328"/>
      <c r="E8" s="328"/>
      <c r="F8" s="328"/>
      <c r="G8" s="328"/>
      <c r="H8" s="328"/>
      <c r="I8" s="328"/>
      <c r="J8" s="328"/>
      <c r="M8" s="161"/>
      <c r="N8" s="161"/>
      <c r="O8" s="161"/>
      <c r="P8" s="5" t="s">
        <v>12</v>
      </c>
    </row>
    <row r="9" spans="1:16" ht="15.75" x14ac:dyDescent="0.25">
      <c r="B9" s="1" t="s">
        <v>13</v>
      </c>
      <c r="C9" s="328" t="s">
        <v>792</v>
      </c>
      <c r="D9" s="328"/>
      <c r="E9" s="328"/>
      <c r="F9" s="328"/>
      <c r="G9" s="328"/>
      <c r="H9" s="328"/>
      <c r="I9" s="328"/>
      <c r="J9" s="328"/>
      <c r="M9" s="10"/>
      <c r="N9" s="161"/>
      <c r="O9" s="161"/>
      <c r="P9" s="161"/>
    </row>
    <row r="10" spans="1:16" x14ac:dyDescent="0.25">
      <c r="B10" s="1"/>
      <c r="C10" s="11"/>
      <c r="D10" s="11"/>
      <c r="E10" s="11"/>
      <c r="F10" s="11"/>
      <c r="G10" s="11"/>
      <c r="H10" s="11"/>
      <c r="I10" s="11"/>
      <c r="J10" s="11"/>
      <c r="M10" s="161"/>
      <c r="N10" s="161"/>
      <c r="O10" s="161"/>
      <c r="P10" s="161"/>
    </row>
    <row r="11" spans="1:16" ht="15" customHeight="1" x14ac:dyDescent="0.25">
      <c r="B11" s="323" t="s">
        <v>14</v>
      </c>
      <c r="C11" s="323"/>
      <c r="D11" s="323"/>
      <c r="E11" s="12">
        <v>6</v>
      </c>
      <c r="G11" s="13" t="s">
        <v>15</v>
      </c>
      <c r="H11" s="354" t="s">
        <v>3</v>
      </c>
      <c r="I11" s="324"/>
      <c r="J11" s="324"/>
      <c r="M11" s="161"/>
      <c r="N11" s="161"/>
      <c r="O11" s="161"/>
      <c r="P11" s="161"/>
    </row>
    <row r="12" spans="1:16" ht="15.75" customHeight="1" x14ac:dyDescent="0.25">
      <c r="B12" s="14" t="s">
        <v>16</v>
      </c>
      <c r="C12" s="1"/>
      <c r="D12" s="1"/>
      <c r="E12" s="1"/>
      <c r="F12" s="1"/>
      <c r="G12" s="320" t="s">
        <v>17</v>
      </c>
      <c r="H12" s="320"/>
      <c r="I12" s="320"/>
      <c r="J12" s="320"/>
      <c r="M12" s="15"/>
      <c r="N12" s="161"/>
      <c r="O12" s="161"/>
      <c r="P12" s="161"/>
    </row>
    <row r="13" spans="1:16" ht="15" customHeight="1" x14ac:dyDescent="0.25">
      <c r="B13" s="16" t="s">
        <v>18</v>
      </c>
      <c r="C13" s="1"/>
      <c r="I13" s="17"/>
      <c r="M13" s="15"/>
      <c r="N13" s="161"/>
      <c r="O13" s="161"/>
      <c r="P13" s="161"/>
    </row>
    <row r="14" spans="1:16" ht="15" customHeight="1" x14ac:dyDescent="0.25">
      <c r="B14" s="16"/>
      <c r="C14" s="1"/>
      <c r="I14" s="17"/>
      <c r="M14" s="15"/>
      <c r="N14" s="161"/>
      <c r="O14" s="161"/>
      <c r="P14" s="161"/>
    </row>
    <row r="15" spans="1:16" ht="15" customHeight="1" x14ac:dyDescent="0.25">
      <c r="B15" s="321" t="s">
        <v>19</v>
      </c>
      <c r="C15" s="18"/>
      <c r="D15" s="19" t="s">
        <v>20</v>
      </c>
      <c r="E15" s="17"/>
      <c r="F15" s="17"/>
      <c r="G15" s="20" t="s">
        <v>21</v>
      </c>
      <c r="H15" s="17"/>
      <c r="J15" s="18"/>
      <c r="L15" s="21"/>
      <c r="M15" s="15"/>
      <c r="N15" s="22"/>
      <c r="O15" s="15"/>
      <c r="P15" s="161"/>
    </row>
    <row r="16" spans="1:16" x14ac:dyDescent="0.25">
      <c r="B16" s="321"/>
      <c r="C16" s="17"/>
      <c r="D16" s="112" t="s">
        <v>22</v>
      </c>
      <c r="E16" s="24">
        <v>6</v>
      </c>
      <c r="G16" s="112" t="s">
        <v>23</v>
      </c>
      <c r="H16" s="24"/>
      <c r="J16" s="18"/>
      <c r="L16" s="21"/>
      <c r="M16" s="15"/>
      <c r="N16" s="22"/>
      <c r="O16" s="15"/>
      <c r="P16" s="161"/>
    </row>
    <row r="17" spans="1:16" x14ac:dyDescent="0.25">
      <c r="B17" s="25"/>
      <c r="D17" s="26" t="s">
        <v>24</v>
      </c>
      <c r="E17" s="27"/>
      <c r="F17" s="17"/>
      <c r="G17" s="26" t="s">
        <v>25</v>
      </c>
      <c r="H17" s="27"/>
      <c r="J17" s="18"/>
      <c r="L17" s="21"/>
      <c r="M17" s="161"/>
      <c r="N17" s="22"/>
      <c r="O17" s="15"/>
      <c r="P17" s="161"/>
    </row>
    <row r="18" spans="1:16" x14ac:dyDescent="0.25">
      <c r="B18" s="28"/>
      <c r="D18" s="112" t="s">
        <v>26</v>
      </c>
      <c r="E18" s="24"/>
      <c r="G18" s="112" t="s">
        <v>27</v>
      </c>
      <c r="H18" s="24"/>
      <c r="J18" s="18"/>
      <c r="L18" s="21"/>
      <c r="M18" s="161"/>
      <c r="N18" s="22"/>
      <c r="O18" s="15"/>
      <c r="P18" s="161"/>
    </row>
    <row r="19" spans="1:16" x14ac:dyDescent="0.25">
      <c r="B19" s="156" t="s">
        <v>867</v>
      </c>
      <c r="C19" s="72">
        <v>6</v>
      </c>
      <c r="D19" s="26" t="s">
        <v>28</v>
      </c>
      <c r="E19" s="27"/>
      <c r="G19" s="26" t="s">
        <v>29</v>
      </c>
      <c r="H19" s="27"/>
      <c r="J19" s="1"/>
    </row>
    <row r="20" spans="1:16" x14ac:dyDescent="0.25">
      <c r="D20" s="112" t="s">
        <v>30</v>
      </c>
      <c r="E20" s="24"/>
      <c r="G20" s="112" t="s">
        <v>31</v>
      </c>
      <c r="H20" s="24"/>
      <c r="J20" s="18"/>
      <c r="L20" s="21"/>
      <c r="N20" s="21"/>
    </row>
    <row r="21" spans="1:16" x14ac:dyDescent="0.25">
      <c r="D21" s="26" t="s">
        <v>32</v>
      </c>
      <c r="E21" s="27"/>
      <c r="G21" s="26" t="s">
        <v>33</v>
      </c>
      <c r="H21" s="27"/>
      <c r="J21" s="18"/>
      <c r="L21" s="21"/>
      <c r="N21" s="21"/>
    </row>
    <row r="22" spans="1:16" x14ac:dyDescent="0.25">
      <c r="D22" s="29"/>
      <c r="E22" s="30"/>
      <c r="F22" s="31"/>
      <c r="G22" s="32"/>
      <c r="H22" s="30"/>
      <c r="J22" s="18"/>
      <c r="L22" s="21"/>
      <c r="N22" s="21"/>
    </row>
    <row r="23" spans="1:16" x14ac:dyDescent="0.25">
      <c r="D23" s="29"/>
      <c r="E23" s="30"/>
      <c r="F23" s="31"/>
      <c r="G23" s="32"/>
      <c r="H23" s="30"/>
      <c r="I23" s="31"/>
      <c r="J23" s="33"/>
      <c r="L23" s="21"/>
      <c r="N23" s="21"/>
    </row>
    <row r="24" spans="1:16" x14ac:dyDescent="0.25">
      <c r="A24" s="7"/>
      <c r="B24" s="171" t="s">
        <v>34</v>
      </c>
      <c r="L24" s="21"/>
      <c r="N24" s="21"/>
    </row>
    <row r="25" spans="1:16" s="31" customFormat="1" x14ac:dyDescent="0.25">
      <c r="A25" s="174"/>
      <c r="B25" s="163" t="s">
        <v>35</v>
      </c>
      <c r="C25" s="174"/>
      <c r="D25" s="174"/>
      <c r="E25" s="174"/>
      <c r="F25" s="174"/>
      <c r="G25" s="174"/>
      <c r="H25" s="174"/>
      <c r="I25" s="174"/>
      <c r="J25" s="174"/>
      <c r="L25" s="36"/>
      <c r="N25" s="36"/>
    </row>
    <row r="26" spans="1:16" s="31" customFormat="1" x14ac:dyDescent="0.25">
      <c r="A26" s="174">
        <v>1</v>
      </c>
      <c r="B26" s="300" t="s">
        <v>93</v>
      </c>
      <c r="C26" s="300"/>
      <c r="D26" s="300"/>
      <c r="E26" s="300"/>
      <c r="F26" s="300"/>
      <c r="G26" s="300"/>
      <c r="H26" s="300"/>
      <c r="I26" s="300"/>
      <c r="J26" s="300"/>
      <c r="L26" s="36"/>
      <c r="N26" s="36"/>
    </row>
    <row r="27" spans="1:16" s="31" customFormat="1" x14ac:dyDescent="0.25">
      <c r="A27" s="174">
        <v>2</v>
      </c>
      <c r="B27" s="300" t="s">
        <v>65</v>
      </c>
      <c r="C27" s="300"/>
      <c r="D27" s="300"/>
      <c r="E27" s="300"/>
      <c r="F27" s="300"/>
      <c r="G27" s="300"/>
      <c r="H27" s="300"/>
      <c r="I27" s="300"/>
      <c r="J27" s="300"/>
      <c r="L27" s="36"/>
      <c r="N27" s="36"/>
    </row>
    <row r="28" spans="1:16" s="31" customFormat="1" x14ac:dyDescent="0.25">
      <c r="A28" s="174">
        <v>3</v>
      </c>
      <c r="B28" s="317" t="s">
        <v>92</v>
      </c>
      <c r="C28" s="317"/>
      <c r="D28" s="317"/>
      <c r="E28" s="317"/>
      <c r="F28" s="317"/>
      <c r="G28" s="317"/>
      <c r="H28" s="317"/>
      <c r="I28" s="317"/>
      <c r="J28" s="317"/>
      <c r="L28" s="36"/>
      <c r="N28" s="36"/>
    </row>
    <row r="29" spans="1:16" s="31" customFormat="1" x14ac:dyDescent="0.25">
      <c r="A29" s="174">
        <v>4</v>
      </c>
      <c r="B29" s="300" t="s">
        <v>91</v>
      </c>
      <c r="C29" s="300"/>
      <c r="D29" s="300"/>
      <c r="E29" s="300"/>
      <c r="F29" s="300"/>
      <c r="G29" s="300"/>
      <c r="H29" s="300"/>
      <c r="I29" s="300"/>
      <c r="J29" s="300"/>
      <c r="L29" s="36"/>
      <c r="N29" s="36"/>
    </row>
    <row r="30" spans="1:16" s="31" customFormat="1" x14ac:dyDescent="0.25">
      <c r="A30" s="174">
        <v>5</v>
      </c>
      <c r="B30" s="317"/>
      <c r="C30" s="317"/>
      <c r="D30" s="317"/>
      <c r="E30" s="317"/>
      <c r="F30" s="317"/>
      <c r="G30" s="317"/>
      <c r="H30" s="317"/>
      <c r="I30" s="317"/>
      <c r="J30" s="317"/>
      <c r="L30" s="36"/>
      <c r="N30" s="36"/>
    </row>
    <row r="31" spans="1:16" s="31" customFormat="1" x14ac:dyDescent="0.25">
      <c r="A31" s="174">
        <v>6</v>
      </c>
      <c r="B31" s="317"/>
      <c r="C31" s="317"/>
      <c r="D31" s="317"/>
      <c r="E31" s="317"/>
      <c r="F31" s="317"/>
      <c r="G31" s="317"/>
      <c r="H31" s="317"/>
      <c r="I31" s="317"/>
      <c r="J31" s="317"/>
      <c r="L31" s="36"/>
      <c r="N31" s="36"/>
    </row>
    <row r="32" spans="1:16" s="31" customFormat="1" x14ac:dyDescent="0.25">
      <c r="A32" s="174">
        <v>7</v>
      </c>
      <c r="B32" s="317"/>
      <c r="C32" s="317"/>
      <c r="D32" s="317"/>
      <c r="E32" s="317"/>
      <c r="F32" s="317"/>
      <c r="G32" s="317"/>
      <c r="H32" s="317"/>
      <c r="I32" s="317"/>
      <c r="J32" s="317"/>
      <c r="L32" s="36"/>
      <c r="N32" s="36"/>
    </row>
    <row r="33" spans="1:14" s="31" customFormat="1" x14ac:dyDescent="0.25">
      <c r="A33" s="174"/>
      <c r="B33" s="174"/>
      <c r="C33" s="174"/>
      <c r="D33" s="174"/>
      <c r="E33" s="174"/>
      <c r="F33" s="174"/>
      <c r="G33" s="174"/>
      <c r="H33" s="174"/>
      <c r="I33" s="174"/>
      <c r="J33" s="174"/>
      <c r="L33" s="36"/>
      <c r="N33" s="36"/>
    </row>
    <row r="34" spans="1:14" s="31" customFormat="1" x14ac:dyDescent="0.25">
      <c r="D34" s="32"/>
      <c r="E34" s="30"/>
      <c r="G34" s="32"/>
      <c r="H34" s="30"/>
      <c r="J34" s="33"/>
      <c r="L34" s="36"/>
      <c r="N34" s="36"/>
    </row>
    <row r="35" spans="1:14" x14ac:dyDescent="0.25">
      <c r="A35" s="7"/>
      <c r="B35" s="2" t="s">
        <v>36</v>
      </c>
      <c r="C35" s="18"/>
      <c r="E35" s="21"/>
      <c r="F35" s="15"/>
      <c r="G35" s="161"/>
      <c r="H35" s="22"/>
      <c r="I35" s="15"/>
      <c r="J35" s="18"/>
      <c r="L35" s="21"/>
      <c r="N35" s="21"/>
    </row>
    <row r="36" spans="1:14" x14ac:dyDescent="0.25">
      <c r="B36" s="37" t="s">
        <v>37</v>
      </c>
      <c r="C36" s="18"/>
      <c r="E36" s="21"/>
      <c r="F36" s="15"/>
      <c r="G36" s="161"/>
      <c r="H36" s="22"/>
      <c r="I36" s="15"/>
      <c r="J36" s="18"/>
      <c r="L36" s="21"/>
      <c r="N36" s="21"/>
    </row>
    <row r="37" spans="1:14" x14ac:dyDescent="0.25">
      <c r="B37" s="28" t="s">
        <v>38</v>
      </c>
      <c r="C37" s="28"/>
      <c r="I37" s="28"/>
      <c r="J37" s="28"/>
    </row>
    <row r="38" spans="1:14" ht="99.75" customHeight="1" x14ac:dyDescent="0.25">
      <c r="B38" s="352" t="s">
        <v>90</v>
      </c>
      <c r="C38" s="352"/>
      <c r="D38" s="352"/>
      <c r="E38" s="352"/>
      <c r="F38" s="352"/>
      <c r="G38" s="352"/>
      <c r="H38" s="352"/>
      <c r="I38" s="352"/>
      <c r="J38" s="352"/>
    </row>
    <row r="39" spans="1:14" x14ac:dyDescent="0.25">
      <c r="B39" s="192" t="s">
        <v>39</v>
      </c>
      <c r="C39" s="192"/>
      <c r="D39" s="192"/>
      <c r="E39" s="192"/>
      <c r="F39" s="192"/>
      <c r="G39" s="192"/>
      <c r="H39" s="192"/>
      <c r="I39" s="192"/>
      <c r="J39" s="192"/>
    </row>
    <row r="40" spans="1:14" ht="90.75" customHeight="1" x14ac:dyDescent="0.25">
      <c r="B40" s="352" t="s">
        <v>89</v>
      </c>
      <c r="C40" s="353"/>
      <c r="D40" s="353"/>
      <c r="E40" s="353"/>
      <c r="F40" s="353"/>
      <c r="G40" s="353"/>
      <c r="H40" s="353"/>
      <c r="I40" s="353"/>
      <c r="J40" s="353"/>
    </row>
    <row r="41" spans="1:14" x14ac:dyDescent="0.25">
      <c r="B41" s="192" t="s">
        <v>40</v>
      </c>
      <c r="C41" s="192"/>
      <c r="D41" s="192"/>
      <c r="E41" s="192"/>
      <c r="F41" s="192"/>
      <c r="G41" s="192"/>
      <c r="H41" s="192"/>
      <c r="I41" s="192"/>
      <c r="J41" s="192"/>
    </row>
    <row r="42" spans="1:14" ht="96.75" customHeight="1" x14ac:dyDescent="0.25">
      <c r="B42" s="319" t="s">
        <v>793</v>
      </c>
      <c r="C42" s="319"/>
      <c r="D42" s="319"/>
      <c r="E42" s="319"/>
      <c r="F42" s="319"/>
      <c r="G42" s="319"/>
      <c r="H42" s="319"/>
      <c r="I42" s="319"/>
      <c r="J42" s="319"/>
    </row>
    <row r="43" spans="1:14" x14ac:dyDescent="0.25">
      <c r="B43" s="39"/>
      <c r="C43" s="39"/>
      <c r="D43" s="39"/>
      <c r="E43" s="39"/>
      <c r="F43" s="39"/>
      <c r="G43" s="39"/>
      <c r="H43" s="39"/>
      <c r="I43" s="39"/>
      <c r="J43" s="39"/>
    </row>
    <row r="44" spans="1:14" x14ac:dyDescent="0.25">
      <c r="A44" s="7"/>
      <c r="B44" s="171" t="s">
        <v>41</v>
      </c>
      <c r="H44" s="40"/>
      <c r="I44" s="40"/>
      <c r="J44" s="40"/>
    </row>
    <row r="45" spans="1:14" ht="15" customHeight="1" x14ac:dyDescent="0.25">
      <c r="B45" s="171" t="s">
        <v>42</v>
      </c>
      <c r="H45" s="41"/>
      <c r="I45" s="41"/>
      <c r="J45" s="41"/>
    </row>
    <row r="46" spans="1:14" x14ac:dyDescent="0.25">
      <c r="B46" s="174" t="s">
        <v>43</v>
      </c>
      <c r="H46" s="42"/>
      <c r="I46" s="42"/>
      <c r="J46" s="42"/>
    </row>
    <row r="47" spans="1:14" ht="15" customHeight="1" x14ac:dyDescent="0.25">
      <c r="A47" s="174">
        <v>1</v>
      </c>
      <c r="B47" s="189" t="s">
        <v>88</v>
      </c>
      <c r="C47" s="190"/>
      <c r="D47" s="190"/>
      <c r="E47" s="190"/>
      <c r="F47" s="190"/>
      <c r="G47" s="190"/>
      <c r="H47" s="190"/>
      <c r="I47" s="190"/>
      <c r="J47" s="190"/>
    </row>
    <row r="48" spans="1:14" x14ac:dyDescent="0.25">
      <c r="A48" s="174">
        <v>2</v>
      </c>
      <c r="B48" s="300" t="s">
        <v>60</v>
      </c>
      <c r="C48" s="300"/>
      <c r="D48" s="300"/>
      <c r="E48" s="300"/>
      <c r="F48" s="300"/>
      <c r="G48" s="300"/>
      <c r="H48" s="300"/>
      <c r="I48" s="300"/>
      <c r="J48" s="300"/>
    </row>
    <row r="49" spans="1:10" x14ac:dyDescent="0.25">
      <c r="A49" s="174">
        <v>3</v>
      </c>
      <c r="B49" s="317"/>
      <c r="C49" s="317"/>
      <c r="D49" s="317"/>
      <c r="E49" s="317"/>
      <c r="F49" s="317"/>
      <c r="G49" s="317"/>
      <c r="H49" s="317"/>
      <c r="I49" s="317"/>
      <c r="J49" s="317"/>
    </row>
    <row r="50" spans="1:10" x14ac:dyDescent="0.25">
      <c r="A50" s="174">
        <v>4</v>
      </c>
      <c r="B50" s="317"/>
      <c r="C50" s="317"/>
      <c r="D50" s="317"/>
      <c r="E50" s="317"/>
      <c r="F50" s="317"/>
      <c r="G50" s="317"/>
      <c r="H50" s="317"/>
      <c r="I50" s="317"/>
      <c r="J50" s="317"/>
    </row>
    <row r="51" spans="1:10" ht="15" customHeight="1" x14ac:dyDescent="0.25">
      <c r="A51" s="174">
        <v>5</v>
      </c>
      <c r="B51" s="317"/>
      <c r="C51" s="317"/>
      <c r="D51" s="317"/>
      <c r="E51" s="317"/>
      <c r="F51" s="317"/>
      <c r="G51" s="317"/>
      <c r="H51" s="317"/>
      <c r="I51" s="317"/>
      <c r="J51" s="317"/>
    </row>
    <row r="52" spans="1:10" x14ac:dyDescent="0.25">
      <c r="A52" s="174">
        <v>6</v>
      </c>
      <c r="B52" s="317"/>
      <c r="C52" s="317"/>
      <c r="D52" s="317"/>
      <c r="E52" s="317"/>
      <c r="F52" s="317"/>
      <c r="G52" s="317"/>
      <c r="H52" s="317"/>
      <c r="I52" s="317"/>
      <c r="J52" s="317"/>
    </row>
    <row r="53" spans="1:10" x14ac:dyDescent="0.25">
      <c r="A53" s="174">
        <v>7</v>
      </c>
      <c r="B53" s="317"/>
      <c r="C53" s="317"/>
      <c r="D53" s="317"/>
      <c r="E53" s="317"/>
      <c r="F53" s="317"/>
      <c r="G53" s="317"/>
      <c r="H53" s="317"/>
      <c r="I53" s="317"/>
      <c r="J53" s="317"/>
    </row>
    <row r="54" spans="1:10" x14ac:dyDescent="0.25">
      <c r="A54" s="174">
        <v>8</v>
      </c>
      <c r="B54" s="318"/>
      <c r="C54" s="318"/>
      <c r="D54" s="318"/>
      <c r="E54" s="318"/>
      <c r="F54" s="318"/>
      <c r="G54" s="318"/>
      <c r="H54" s="318"/>
      <c r="I54" s="318"/>
      <c r="J54" s="318"/>
    </row>
    <row r="55" spans="1:10" x14ac:dyDescent="0.25">
      <c r="B55" s="171" t="s">
        <v>44</v>
      </c>
      <c r="G55" s="161"/>
      <c r="H55" s="40"/>
      <c r="I55" s="40"/>
      <c r="J55" s="40"/>
    </row>
    <row r="56" spans="1:10" x14ac:dyDescent="0.25">
      <c r="B56" s="174" t="s">
        <v>45</v>
      </c>
      <c r="G56" s="161"/>
      <c r="H56" s="175"/>
      <c r="I56" s="175"/>
      <c r="J56" s="175"/>
    </row>
    <row r="57" spans="1:10" ht="14.45" customHeight="1" x14ac:dyDescent="0.25">
      <c r="A57" s="174">
        <v>1</v>
      </c>
      <c r="B57" s="351" t="s">
        <v>86</v>
      </c>
      <c r="C57" s="318"/>
      <c r="D57" s="318"/>
      <c r="E57" s="318"/>
      <c r="F57" s="318"/>
      <c r="G57" s="318"/>
      <c r="H57" s="318"/>
      <c r="I57" s="318"/>
      <c r="J57" s="318"/>
    </row>
    <row r="58" spans="1:10" ht="14.45" customHeight="1" x14ac:dyDescent="0.25">
      <c r="A58" s="174">
        <v>2</v>
      </c>
      <c r="B58" s="302" t="s">
        <v>87</v>
      </c>
      <c r="C58" s="302"/>
      <c r="D58" s="302"/>
      <c r="E58" s="302"/>
      <c r="F58" s="302"/>
      <c r="G58" s="302"/>
      <c r="H58" s="302"/>
      <c r="I58" s="302"/>
      <c r="J58" s="302"/>
    </row>
    <row r="59" spans="1:10" x14ac:dyDescent="0.25">
      <c r="A59" s="174">
        <v>3</v>
      </c>
      <c r="B59" s="187"/>
      <c r="C59" s="187"/>
      <c r="D59" s="187"/>
      <c r="E59" s="187"/>
      <c r="F59" s="187"/>
      <c r="G59" s="187"/>
      <c r="H59" s="187"/>
      <c r="I59" s="187"/>
      <c r="J59" s="187"/>
    </row>
    <row r="60" spans="1:10" x14ac:dyDescent="0.25">
      <c r="A60" s="174">
        <v>4</v>
      </c>
      <c r="B60" s="187"/>
      <c r="C60" s="187"/>
      <c r="D60" s="187"/>
      <c r="E60" s="187"/>
      <c r="F60" s="187"/>
      <c r="G60" s="187"/>
      <c r="H60" s="187"/>
      <c r="I60" s="187"/>
      <c r="J60" s="187"/>
    </row>
    <row r="61" spans="1:10" x14ac:dyDescent="0.25">
      <c r="A61" s="174">
        <v>5</v>
      </c>
      <c r="B61" s="187"/>
      <c r="C61" s="187"/>
      <c r="D61" s="187"/>
      <c r="E61" s="187"/>
      <c r="F61" s="187"/>
      <c r="G61" s="187"/>
      <c r="H61" s="187"/>
      <c r="I61" s="187"/>
      <c r="J61" s="187"/>
    </row>
    <row r="62" spans="1:10" x14ac:dyDescent="0.25">
      <c r="A62" s="174">
        <v>6</v>
      </c>
      <c r="B62" s="187"/>
      <c r="C62" s="187"/>
      <c r="D62" s="187"/>
      <c r="E62" s="187"/>
      <c r="F62" s="187"/>
      <c r="G62" s="187"/>
      <c r="H62" s="187"/>
      <c r="I62" s="187"/>
      <c r="J62" s="187"/>
    </row>
    <row r="63" spans="1:10" x14ac:dyDescent="0.25">
      <c r="A63" s="174">
        <v>7</v>
      </c>
      <c r="B63" s="187"/>
      <c r="C63" s="187"/>
      <c r="D63" s="187"/>
      <c r="E63" s="187"/>
      <c r="F63" s="187"/>
      <c r="G63" s="187"/>
      <c r="H63" s="187"/>
      <c r="I63" s="187"/>
      <c r="J63" s="187"/>
    </row>
    <row r="64" spans="1:10" x14ac:dyDescent="0.25">
      <c r="A64" s="174">
        <v>8</v>
      </c>
      <c r="B64" s="187"/>
      <c r="C64" s="187"/>
      <c r="D64" s="187"/>
      <c r="E64" s="187"/>
      <c r="F64" s="187"/>
      <c r="G64" s="187"/>
      <c r="H64" s="187"/>
      <c r="I64" s="187"/>
      <c r="J64" s="187"/>
    </row>
    <row r="65" spans="1:11" x14ac:dyDescent="0.25">
      <c r="A65" s="174">
        <v>9</v>
      </c>
      <c r="B65" s="318"/>
      <c r="C65" s="318"/>
      <c r="D65" s="318"/>
      <c r="E65" s="318"/>
      <c r="F65" s="318"/>
      <c r="G65" s="318"/>
      <c r="H65" s="318"/>
      <c r="I65" s="318"/>
      <c r="J65" s="318"/>
    </row>
    <row r="66" spans="1:11" x14ac:dyDescent="0.25">
      <c r="A66" s="174">
        <v>10</v>
      </c>
      <c r="B66" s="187"/>
      <c r="C66" s="187"/>
      <c r="D66" s="187"/>
      <c r="E66" s="187"/>
      <c r="F66" s="187"/>
      <c r="G66" s="187"/>
      <c r="H66" s="187"/>
      <c r="I66" s="187"/>
      <c r="J66" s="187"/>
    </row>
    <row r="67" spans="1:11" x14ac:dyDescent="0.25">
      <c r="B67" s="171" t="s">
        <v>46</v>
      </c>
      <c r="D67" s="171"/>
      <c r="H67" s="175"/>
      <c r="I67" s="175"/>
      <c r="J67" s="175"/>
    </row>
    <row r="68" spans="1:11" ht="15" customHeight="1" x14ac:dyDescent="0.25">
      <c r="B68" s="314" t="s">
        <v>47</v>
      </c>
      <c r="C68" s="314"/>
      <c r="D68" s="314"/>
      <c r="E68" s="314"/>
      <c r="F68" s="314"/>
      <c r="G68" s="314"/>
      <c r="H68" s="314"/>
      <c r="I68" s="314"/>
      <c r="J68" s="314"/>
    </row>
    <row r="69" spans="1:11" ht="15" customHeight="1" x14ac:dyDescent="0.25">
      <c r="B69" s="184"/>
      <c r="C69" s="184"/>
      <c r="D69" s="184"/>
      <c r="E69" s="184"/>
      <c r="F69" s="184"/>
      <c r="H69" s="184">
        <f>SUM(E71:E78)</f>
        <v>150</v>
      </c>
      <c r="I69" s="175" t="str">
        <f>IF(H69=E11*25,"perfecte","cal revisar")</f>
        <v>perfecte</v>
      </c>
      <c r="J69" s="175" t="str">
        <f>IF(E11*7&lt;K70,"perfecte","cal revisar")</f>
        <v>perfecte</v>
      </c>
    </row>
    <row r="70" spans="1:11" ht="15" customHeight="1" x14ac:dyDescent="0.25">
      <c r="B70" s="184"/>
      <c r="C70" s="315" t="s">
        <v>48</v>
      </c>
      <c r="D70" s="316"/>
      <c r="E70" s="44" t="s">
        <v>49</v>
      </c>
      <c r="F70" s="315" t="s">
        <v>50</v>
      </c>
      <c r="G70" s="316"/>
      <c r="I70" s="175" t="s">
        <v>888</v>
      </c>
      <c r="J70" s="175" t="s">
        <v>889</v>
      </c>
      <c r="K70" s="175">
        <f>SUM(K71:K78)</f>
        <v>44.25</v>
      </c>
    </row>
    <row r="71" spans="1:11" ht="15" customHeight="1" x14ac:dyDescent="0.25">
      <c r="C71" s="174" t="s">
        <v>874</v>
      </c>
      <c r="D71" s="200"/>
      <c r="E71" s="45">
        <v>45</v>
      </c>
      <c r="F71" s="312">
        <v>0.75</v>
      </c>
      <c r="G71" s="304"/>
      <c r="I71" s="175"/>
      <c r="J71" s="175"/>
      <c r="K71" s="175">
        <f t="shared" ref="K71:K78" si="0">E71*F71</f>
        <v>33.75</v>
      </c>
    </row>
    <row r="72" spans="1:11" ht="15" customHeight="1" x14ac:dyDescent="0.25">
      <c r="C72" s="174" t="s">
        <v>102</v>
      </c>
      <c r="D72" s="201"/>
      <c r="E72" s="46">
        <v>2</v>
      </c>
      <c r="F72" s="313">
        <v>1</v>
      </c>
      <c r="G72" s="307"/>
      <c r="I72" s="175"/>
      <c r="J72" s="175"/>
      <c r="K72" s="175">
        <f t="shared" si="0"/>
        <v>2</v>
      </c>
    </row>
    <row r="73" spans="1:11" ht="15" customHeight="1" x14ac:dyDescent="0.25">
      <c r="C73" s="174" t="s">
        <v>883</v>
      </c>
      <c r="D73" s="200"/>
      <c r="E73" s="45">
        <v>4</v>
      </c>
      <c r="F73" s="312">
        <v>1</v>
      </c>
      <c r="G73" s="304"/>
      <c r="I73" s="175"/>
      <c r="J73" s="175"/>
      <c r="K73" s="175">
        <f t="shared" si="0"/>
        <v>4</v>
      </c>
    </row>
    <row r="74" spans="1:11" ht="15" customHeight="1" x14ac:dyDescent="0.25">
      <c r="C74" s="174" t="s">
        <v>890</v>
      </c>
      <c r="D74" s="201"/>
      <c r="E74" s="46">
        <v>6</v>
      </c>
      <c r="F74" s="313">
        <v>0.75</v>
      </c>
      <c r="G74" s="307"/>
      <c r="I74" s="175"/>
      <c r="J74" s="175"/>
      <c r="K74" s="175">
        <f t="shared" si="0"/>
        <v>4.5</v>
      </c>
    </row>
    <row r="75" spans="1:11" ht="15" customHeight="1" x14ac:dyDescent="0.25">
      <c r="C75" s="174" t="s">
        <v>877</v>
      </c>
      <c r="D75" s="200"/>
      <c r="E75" s="45">
        <v>24</v>
      </c>
      <c r="F75" s="312">
        <v>0</v>
      </c>
      <c r="G75" s="304"/>
      <c r="I75" s="175"/>
      <c r="J75" s="175"/>
      <c r="K75" s="175">
        <f t="shared" si="0"/>
        <v>0</v>
      </c>
    </row>
    <row r="76" spans="1:11" ht="15" customHeight="1" x14ac:dyDescent="0.25">
      <c r="C76" s="174" t="s">
        <v>876</v>
      </c>
      <c r="D76" s="201"/>
      <c r="E76" s="46">
        <v>6</v>
      </c>
      <c r="F76" s="313">
        <v>0</v>
      </c>
      <c r="G76" s="307"/>
      <c r="I76" s="175"/>
      <c r="J76" s="175"/>
      <c r="K76" s="175">
        <f t="shared" si="0"/>
        <v>0</v>
      </c>
    </row>
    <row r="77" spans="1:11" ht="15" customHeight="1" x14ac:dyDescent="0.25">
      <c r="C77" s="174" t="s">
        <v>884</v>
      </c>
      <c r="D77" s="200"/>
      <c r="E77" s="45">
        <v>63</v>
      </c>
      <c r="F77" s="312">
        <v>0</v>
      </c>
      <c r="G77" s="304"/>
      <c r="I77" s="175"/>
      <c r="J77" s="175"/>
      <c r="K77" s="175">
        <f t="shared" si="0"/>
        <v>0</v>
      </c>
    </row>
    <row r="78" spans="1:11" ht="15" customHeight="1" x14ac:dyDescent="0.25">
      <c r="C78" s="306"/>
      <c r="D78" s="307"/>
      <c r="E78" s="46"/>
      <c r="F78" s="306"/>
      <c r="G78" s="307"/>
      <c r="I78" s="175"/>
      <c r="J78" s="175"/>
      <c r="K78" s="175">
        <f t="shared" si="0"/>
        <v>0</v>
      </c>
    </row>
    <row r="79" spans="1:11" ht="15" customHeight="1" x14ac:dyDescent="0.25">
      <c r="B79" s="184"/>
      <c r="C79" s="184"/>
      <c r="D79" s="184"/>
      <c r="E79" s="184"/>
      <c r="F79" s="184"/>
      <c r="H79" s="175"/>
      <c r="I79" s="175"/>
      <c r="J79" s="175"/>
    </row>
    <row r="80" spans="1:11" x14ac:dyDescent="0.25">
      <c r="A80" s="7"/>
      <c r="B80" s="171" t="s">
        <v>51</v>
      </c>
    </row>
    <row r="81" spans="1:11" x14ac:dyDescent="0.25">
      <c r="B81" s="163" t="s">
        <v>52</v>
      </c>
    </row>
    <row r="82" spans="1:11" x14ac:dyDescent="0.25">
      <c r="C82" s="174" t="s">
        <v>897</v>
      </c>
      <c r="D82" s="190"/>
      <c r="E82" s="190"/>
      <c r="F82" s="190"/>
      <c r="G82" s="190"/>
      <c r="H82" s="190"/>
      <c r="I82" s="190"/>
      <c r="J82" s="190"/>
      <c r="K82" s="190"/>
    </row>
    <row r="83" spans="1:11" x14ac:dyDescent="0.25">
      <c r="C83" s="174" t="s">
        <v>894</v>
      </c>
      <c r="D83" s="190"/>
      <c r="E83" s="190"/>
      <c r="F83" s="190"/>
      <c r="G83" s="190"/>
      <c r="H83" s="190"/>
      <c r="I83" s="190"/>
      <c r="J83" s="190"/>
      <c r="K83" s="190"/>
    </row>
    <row r="84" spans="1:11" x14ac:dyDescent="0.25">
      <c r="C84" s="174" t="s">
        <v>891</v>
      </c>
      <c r="D84" s="190"/>
      <c r="E84" s="190"/>
      <c r="F84" s="190"/>
      <c r="G84" s="190"/>
      <c r="H84" s="190"/>
      <c r="I84" s="190"/>
      <c r="J84" s="190"/>
      <c r="K84" s="190"/>
    </row>
    <row r="85" spans="1:11" x14ac:dyDescent="0.25">
      <c r="C85" s="189"/>
      <c r="D85" s="190"/>
      <c r="E85" s="190"/>
      <c r="F85" s="190"/>
      <c r="G85" s="190"/>
      <c r="H85" s="190"/>
      <c r="I85" s="190"/>
      <c r="J85" s="190"/>
      <c r="K85" s="190"/>
    </row>
    <row r="86" spans="1:11" x14ac:dyDescent="0.25">
      <c r="C86" s="189"/>
      <c r="D86" s="190"/>
      <c r="E86" s="190"/>
      <c r="F86" s="190"/>
      <c r="G86" s="190"/>
      <c r="H86" s="190"/>
      <c r="I86" s="190"/>
      <c r="J86" s="190"/>
      <c r="K86" s="190"/>
    </row>
    <row r="87" spans="1:11" x14ac:dyDescent="0.25">
      <c r="C87" s="190"/>
      <c r="D87" s="190"/>
      <c r="E87" s="190"/>
      <c r="F87" s="190"/>
      <c r="G87" s="190"/>
      <c r="H87" s="190"/>
      <c r="I87" s="190"/>
      <c r="J87" s="190"/>
      <c r="K87" s="190"/>
    </row>
    <row r="88" spans="1:11" x14ac:dyDescent="0.25">
      <c r="C88" s="190"/>
      <c r="D88" s="190"/>
      <c r="E88" s="190"/>
      <c r="F88" s="190"/>
      <c r="G88" s="190"/>
      <c r="H88" s="190"/>
      <c r="I88" s="190"/>
      <c r="J88" s="190"/>
      <c r="K88" s="190"/>
    </row>
    <row r="90" spans="1:11" x14ac:dyDescent="0.25">
      <c r="A90" s="7"/>
      <c r="B90" s="171" t="s">
        <v>53</v>
      </c>
    </row>
    <row r="91" spans="1:11" ht="15" customHeight="1" x14ac:dyDescent="0.25">
      <c r="B91" s="314" t="s">
        <v>54</v>
      </c>
      <c r="C91" s="314"/>
      <c r="D91" s="314"/>
      <c r="E91" s="314"/>
      <c r="F91" s="314"/>
      <c r="G91" s="314"/>
      <c r="H91" s="314"/>
    </row>
    <row r="92" spans="1:11" ht="15" customHeight="1" x14ac:dyDescent="0.25">
      <c r="B92" s="184"/>
      <c r="C92" s="184"/>
      <c r="D92" s="184"/>
      <c r="E92" s="184"/>
      <c r="F92" s="184"/>
      <c r="G92" s="184"/>
      <c r="H92" s="184"/>
    </row>
    <row r="93" spans="1:11" ht="15" customHeight="1" x14ac:dyDescent="0.25">
      <c r="B93" s="184"/>
      <c r="C93" s="309" t="s">
        <v>55</v>
      </c>
      <c r="D93" s="310"/>
      <c r="E93" s="309" t="s">
        <v>56</v>
      </c>
      <c r="F93" s="310"/>
      <c r="G93" s="309" t="s">
        <v>57</v>
      </c>
      <c r="H93" s="311"/>
      <c r="I93" s="310"/>
      <c r="J93" s="184"/>
    </row>
    <row r="94" spans="1:11" ht="15" customHeight="1" x14ac:dyDescent="0.25">
      <c r="C94" s="199" t="s">
        <v>895</v>
      </c>
      <c r="D94" s="200"/>
      <c r="E94" s="312">
        <v>0</v>
      </c>
      <c r="F94" s="304"/>
      <c r="G94" s="312">
        <v>0.2</v>
      </c>
      <c r="H94" s="305"/>
      <c r="I94" s="304"/>
      <c r="J94" s="184"/>
    </row>
    <row r="95" spans="1:11" ht="15" customHeight="1" x14ac:dyDescent="0.25">
      <c r="C95" s="199" t="s">
        <v>907</v>
      </c>
      <c r="D95" s="201"/>
      <c r="E95" s="313">
        <v>0.1</v>
      </c>
      <c r="F95" s="307"/>
      <c r="G95" s="313">
        <v>0.3</v>
      </c>
      <c r="H95" s="308"/>
      <c r="I95" s="307"/>
      <c r="J95" s="184"/>
    </row>
    <row r="96" spans="1:11" ht="15" customHeight="1" x14ac:dyDescent="0.25">
      <c r="C96" s="199" t="s">
        <v>901</v>
      </c>
      <c r="D96" s="200"/>
      <c r="E96" s="312">
        <v>0.1</v>
      </c>
      <c r="F96" s="304"/>
      <c r="G96" s="312">
        <v>0.1</v>
      </c>
      <c r="H96" s="305"/>
      <c r="I96" s="304"/>
      <c r="J96" s="184"/>
    </row>
    <row r="97" spans="2:17" ht="15" customHeight="1" x14ac:dyDescent="0.25">
      <c r="C97" s="199" t="s">
        <v>896</v>
      </c>
      <c r="D97" s="201"/>
      <c r="E97" s="313">
        <v>0.5</v>
      </c>
      <c r="F97" s="307"/>
      <c r="G97" s="313">
        <v>0.6</v>
      </c>
      <c r="H97" s="308"/>
      <c r="I97" s="307"/>
      <c r="J97" s="184"/>
    </row>
    <row r="98" spans="2:17" ht="15" customHeight="1" x14ac:dyDescent="0.25">
      <c r="B98" s="184"/>
      <c r="C98" s="303"/>
      <c r="D98" s="304"/>
      <c r="E98" s="303"/>
      <c r="F98" s="304"/>
      <c r="G98" s="303"/>
      <c r="H98" s="305"/>
      <c r="I98" s="304"/>
      <c r="J98" s="184"/>
    </row>
    <row r="99" spans="2:17" ht="15" customHeight="1" x14ac:dyDescent="0.25">
      <c r="B99" s="184"/>
      <c r="C99" s="306"/>
      <c r="D99" s="307"/>
      <c r="E99" s="306"/>
      <c r="F99" s="307"/>
      <c r="G99" s="306"/>
      <c r="H99" s="308"/>
      <c r="I99" s="307"/>
      <c r="J99" s="184"/>
      <c r="O99" s="47"/>
      <c r="P99" s="48"/>
      <c r="Q99" s="47"/>
    </row>
    <row r="100" spans="2:17" ht="15" customHeight="1" x14ac:dyDescent="0.25">
      <c r="B100" s="184"/>
      <c r="C100" s="303"/>
      <c r="D100" s="304"/>
      <c r="E100" s="303"/>
      <c r="F100" s="304"/>
      <c r="G100" s="303"/>
      <c r="H100" s="305"/>
      <c r="I100" s="304"/>
      <c r="J100" s="184"/>
    </row>
    <row r="101" spans="2:17" ht="15" customHeight="1" x14ac:dyDescent="0.25">
      <c r="B101" s="184"/>
      <c r="C101" s="306"/>
      <c r="D101" s="307"/>
      <c r="E101" s="306"/>
      <c r="F101" s="307"/>
      <c r="G101" s="306"/>
      <c r="H101" s="308"/>
      <c r="I101" s="307"/>
      <c r="J101" s="184"/>
    </row>
    <row r="102" spans="2:17" x14ac:dyDescent="0.25">
      <c r="D102" s="49"/>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3:J53"/>
    <mergeCell ref="B30:J30"/>
    <mergeCell ref="B31:J31"/>
    <mergeCell ref="B32:J32"/>
    <mergeCell ref="B38:J38"/>
    <mergeCell ref="B40:J40"/>
    <mergeCell ref="B42:J42"/>
    <mergeCell ref="B48:J48"/>
    <mergeCell ref="B49:J49"/>
    <mergeCell ref="B50:J50"/>
    <mergeCell ref="B51:J51"/>
    <mergeCell ref="B52:J52"/>
    <mergeCell ref="F76:G76"/>
    <mergeCell ref="B54:J54"/>
    <mergeCell ref="B57:J57"/>
    <mergeCell ref="B58:J58"/>
    <mergeCell ref="B65:J65"/>
    <mergeCell ref="B68:J68"/>
    <mergeCell ref="C70:D70"/>
    <mergeCell ref="F70:G70"/>
    <mergeCell ref="F71:G71"/>
    <mergeCell ref="F72:G72"/>
    <mergeCell ref="F73:G73"/>
    <mergeCell ref="F74:G74"/>
    <mergeCell ref="F75:G75"/>
    <mergeCell ref="F77:G77"/>
    <mergeCell ref="C78:D78"/>
    <mergeCell ref="F78:G78"/>
    <mergeCell ref="B91:H91"/>
    <mergeCell ref="C93:D93"/>
    <mergeCell ref="E93:F93"/>
    <mergeCell ref="G93:I93"/>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94:C97">
      <formula1>eval</formula1>
    </dataValidation>
    <dataValidation type="list" allowBlank="1" showInputMessage="1" showErrorMessage="1" sqref="B78 C71:C77">
      <formula1>act</formula1>
    </dataValidation>
    <dataValidation type="list" allowBlank="1" showInputMessage="1" showErrorMessage="1" sqref="B85:B86 C82: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controls>
    <mc:AlternateContent xmlns:mc="http://schemas.openxmlformats.org/markup-compatibility/2006">
      <mc:Choice Requires="x14">
        <control shapeId="214017" r:id="rId4" name="CheckBox1">
          <controlPr defaultSize="0" autoLine="0" r:id="rId5">
            <anchor moveWithCells="1">
              <from>
                <xdr:col>2</xdr:col>
                <xdr:colOff>47625</xdr:colOff>
                <xdr:row>12</xdr:row>
                <xdr:rowOff>0</xdr:rowOff>
              </from>
              <to>
                <xdr:col>2</xdr:col>
                <xdr:colOff>819150</xdr:colOff>
                <xdr:row>13</xdr:row>
                <xdr:rowOff>133350</xdr:rowOff>
              </to>
            </anchor>
          </controlPr>
        </control>
      </mc:Choice>
      <mc:Fallback>
        <control shapeId="214017" r:id="rId4" name="CheckBox1"/>
      </mc:Fallback>
    </mc:AlternateContent>
    <mc:AlternateContent xmlns:mc="http://schemas.openxmlformats.org/markup-compatibility/2006">
      <mc:Choice Requires="x14">
        <control shapeId="214018" r:id="rId6" name="CheckBox2">
          <controlPr defaultSize="0" autoLine="0" r:id="rId7">
            <anchor moveWithCells="1">
              <from>
                <xdr:col>2</xdr:col>
                <xdr:colOff>57150</xdr:colOff>
                <xdr:row>14</xdr:row>
                <xdr:rowOff>28575</xdr:rowOff>
              </from>
              <to>
                <xdr:col>2</xdr:col>
                <xdr:colOff>885825</xdr:colOff>
                <xdr:row>15</xdr:row>
                <xdr:rowOff>161925</xdr:rowOff>
              </to>
            </anchor>
          </controlPr>
        </control>
      </mc:Choice>
      <mc:Fallback>
        <control shapeId="214018" r:id="rId6" name="CheckBox2"/>
      </mc:Fallback>
    </mc:AlternateContent>
    <mc:AlternateContent xmlns:mc="http://schemas.openxmlformats.org/markup-compatibility/2006">
      <mc:Choice Requires="x14">
        <control shapeId="214019" r:id="rId8" name="Label 3">
          <controlPr defaultSize="0" autoFill="0" autoLine="0" autoPict="0">
            <anchor moveWithCells="1" sizeWithCells="1">
              <from>
                <xdr:col>3</xdr:col>
                <xdr:colOff>104775</xdr:colOff>
                <xdr:row>15</xdr:row>
                <xdr:rowOff>95250</xdr:rowOff>
              </from>
              <to>
                <xdr:col>3</xdr:col>
                <xdr:colOff>295275</xdr:colOff>
                <xdr:row>16</xdr:row>
                <xdr:rowOff>133350</xdr:rowOff>
              </to>
            </anchor>
          </controlPr>
        </control>
      </mc:Choice>
    </mc:AlternateContent>
    <mc:AlternateContent xmlns:mc="http://schemas.openxmlformats.org/markup-compatibility/2006">
      <mc:Choice Requires="x14">
        <control shapeId="214020" r:id="rId9"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4021" r:id="rId10"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4022" r:id="rId11"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4023" r:id="rId12" name="Label 7">
          <controlPr defaultSize="0" autoFill="0" autoLine="0" autoPict="0">
            <anchor moveWithCells="1" sizeWithCells="1">
              <from>
                <xdr:col>3</xdr:col>
                <xdr:colOff>95250</xdr:colOff>
                <xdr:row>17</xdr:row>
                <xdr:rowOff>85725</xdr:rowOff>
              </from>
              <to>
                <xdr:col>3</xdr:col>
                <xdr:colOff>285750</xdr:colOff>
                <xdr:row>18</xdr:row>
                <xdr:rowOff>123825</xdr:rowOff>
              </to>
            </anchor>
          </controlPr>
        </control>
      </mc:Choice>
    </mc:AlternateContent>
    <mc:AlternateContent xmlns:mc="http://schemas.openxmlformats.org/markup-compatibility/2006">
      <mc:Choice Requires="x14">
        <control shapeId="214024" r:id="rId13" name="Label 8">
          <controlPr defaultSize="0" autoFill="0" autoLine="0" autoPict="0">
            <anchor moveWithCells="1" sizeWithCells="1">
              <from>
                <xdr:col>3</xdr:col>
                <xdr:colOff>85725</xdr:colOff>
                <xdr:row>19</xdr:row>
                <xdr:rowOff>57150</xdr:rowOff>
              </from>
              <to>
                <xdr:col>3</xdr:col>
                <xdr:colOff>276225</xdr:colOff>
                <xdr:row>20</xdr:row>
                <xdr:rowOff>95250</xdr:rowOff>
              </to>
            </anchor>
          </controlPr>
        </control>
      </mc:Choice>
    </mc:AlternateContent>
    <mc:AlternateContent xmlns:mc="http://schemas.openxmlformats.org/markup-compatibility/2006">
      <mc:Choice Requires="x14">
        <control shapeId="214025" r:id="rId14" name="Check Box 9">
          <controlPr defaultSize="0" autoFill="0" autoLine="0" autoPict="0">
            <anchor moveWithCells="1">
              <from>
                <xdr:col>2</xdr:col>
                <xdr:colOff>942975</xdr:colOff>
                <xdr:row>12</xdr:row>
                <xdr:rowOff>9525</xdr:rowOff>
              </from>
              <to>
                <xdr:col>3</xdr:col>
                <xdr:colOff>361950</xdr:colOff>
                <xdr:row>13</xdr:row>
                <xdr:rowOff>19050</xdr:rowOff>
              </to>
            </anchor>
          </controlPr>
        </control>
      </mc:Choice>
    </mc:AlternateContent>
    <mc:AlternateContent xmlns:mc="http://schemas.openxmlformats.org/markup-compatibility/2006">
      <mc:Choice Requires="x14">
        <control shapeId="214026" r:id="rId15" name="Check Box 10">
          <controlPr defaultSize="0" autoFill="0" autoLine="0" autoPict="0">
            <anchor moveWithCells="1">
              <from>
                <xdr:col>3</xdr:col>
                <xdr:colOff>447675</xdr:colOff>
                <xdr:row>12</xdr:row>
                <xdr:rowOff>9525</xdr:rowOff>
              </from>
              <to>
                <xdr:col>3</xdr:col>
                <xdr:colOff>819150</xdr:colOff>
                <xdr:row>13</xdr:row>
                <xdr:rowOff>19050</xdr:rowOff>
              </to>
            </anchor>
          </controlPr>
        </control>
      </mc:Choice>
    </mc:AlternateContent>
    <mc:AlternateContent xmlns:mc="http://schemas.openxmlformats.org/markup-compatibility/2006">
      <mc:Choice Requires="x14">
        <control shapeId="214027" r:id="rId16" name="Check Box 11">
          <controlPr defaultSize="0" autoFill="0" autoLine="0" autoPict="0">
            <anchor moveWithCells="1">
              <from>
                <xdr:col>3</xdr:col>
                <xdr:colOff>895350</xdr:colOff>
                <xdr:row>12</xdr:row>
                <xdr:rowOff>9525</xdr:rowOff>
              </from>
              <to>
                <xdr:col>4</xdr:col>
                <xdr:colOff>9525</xdr:colOff>
                <xdr:row>13</xdr:row>
                <xdr:rowOff>19050</xdr:rowOff>
              </to>
            </anchor>
          </controlPr>
        </control>
      </mc:Choice>
    </mc:AlternateContent>
    <mc:AlternateContent xmlns:mc="http://schemas.openxmlformats.org/markup-compatibility/2006">
      <mc:Choice Requires="x14">
        <control shapeId="214028" r:id="rId17" name="Check Box 12">
          <controlPr defaultSize="0" autoFill="0" autoLine="0" autoPict="0">
            <anchor moveWithCells="1">
              <from>
                <xdr:col>4</xdr:col>
                <xdr:colOff>123825</xdr:colOff>
                <xdr:row>12</xdr:row>
                <xdr:rowOff>9525</xdr:rowOff>
              </from>
              <to>
                <xdr:col>4</xdr:col>
                <xdr:colOff>495300</xdr:colOff>
                <xdr:row>13</xdr:row>
                <xdr:rowOff>19050</xdr:rowOff>
              </to>
            </anchor>
          </controlPr>
        </control>
      </mc:Choice>
    </mc:AlternateContent>
    <mc:AlternateContent xmlns:mc="http://schemas.openxmlformats.org/markup-compatibility/2006">
      <mc:Choice Requires="x14">
        <control shapeId="214029" r:id="rId18" name="Check Box 13">
          <controlPr defaultSize="0" autoFill="0" autoLine="0" autoPict="0">
            <anchor moveWithCells="1">
              <from>
                <xdr:col>4</xdr:col>
                <xdr:colOff>552450</xdr:colOff>
                <xdr:row>12</xdr:row>
                <xdr:rowOff>9525</xdr:rowOff>
              </from>
              <to>
                <xdr:col>4</xdr:col>
                <xdr:colOff>923925</xdr:colOff>
                <xdr:row>13</xdr:row>
                <xdr:rowOff>19050</xdr:rowOff>
              </to>
            </anchor>
          </controlPr>
        </control>
      </mc:Choice>
    </mc:AlternateContent>
    <mc:AlternateContent xmlns:mc="http://schemas.openxmlformats.org/markup-compatibility/2006">
      <mc:Choice Requires="x14">
        <control shapeId="214030" r:id="rId19" name="Check Box 14">
          <controlPr defaultSize="0" autoFill="0" autoLine="0" autoPict="0">
            <anchor moveWithCells="1">
              <from>
                <xdr:col>6</xdr:col>
                <xdr:colOff>38100</xdr:colOff>
                <xdr:row>12</xdr:row>
                <xdr:rowOff>9525</xdr:rowOff>
              </from>
              <to>
                <xdr:col>6</xdr:col>
                <xdr:colOff>409575</xdr:colOff>
                <xdr:row>13</xdr:row>
                <xdr:rowOff>19050</xdr:rowOff>
              </to>
            </anchor>
          </controlPr>
        </control>
      </mc:Choice>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67</vt:i4>
      </vt:variant>
      <vt:variant>
        <vt:lpstr>Intervals amb nom</vt:lpstr>
      </vt:variant>
      <vt:variant>
        <vt:i4>37</vt:i4>
      </vt:variant>
    </vt:vector>
  </HeadingPairs>
  <TitlesOfParts>
    <vt:vector size="104" baseType="lpstr">
      <vt:lpstr>base</vt:lpstr>
      <vt:lpstr>PLANIFICACIÓN DE LAS ENSEÑANZAS</vt:lpstr>
      <vt:lpstr>M1</vt:lpstr>
      <vt:lpstr>COMUNICACIÓ ORAL I ESCRITA</vt:lpstr>
      <vt:lpstr>EVOLUCIÓ SOCIETATS HUMANES</vt:lpstr>
      <vt:lpstr>HISTÒRIA CIÈNCIA I CULTURA</vt:lpstr>
      <vt:lpstr>M2</vt:lpstr>
      <vt:lpstr>Patrimoni_natural</vt:lpstr>
      <vt:lpstr>Geog_Europa</vt:lpstr>
      <vt:lpstr>M3</vt:lpstr>
      <vt:lpstr>PATRIMONI CULTURAL</vt:lpstr>
      <vt:lpstr>TEORIA COMUNICACIÓ</vt:lpstr>
      <vt:lpstr>ANÀLISI MITJANS</vt:lpstr>
      <vt:lpstr>GRAMÀTICA ESPANYOL</vt:lpstr>
      <vt:lpstr>ANTROPOLOGIA FILOSÒFICA</vt:lpstr>
      <vt:lpstr>ÈTICA</vt:lpstr>
      <vt:lpstr>LECTURES</vt:lpstr>
      <vt:lpstr>MÓN ACTUAL I</vt:lpstr>
      <vt:lpstr>MÓN ACTUAL II</vt:lpstr>
      <vt:lpstr>ORTOGRAFIA CATALANA</vt:lpstr>
      <vt:lpstr>IMATGE CINEMATOGRÀFICA</vt:lpstr>
      <vt:lpstr>FONAMENTS LLENGUATGE</vt:lpstr>
      <vt:lpstr>M4</vt:lpstr>
      <vt:lpstr>Fonaments_geog_medi_ambient</vt:lpstr>
      <vt:lpstr>M5</vt:lpstr>
      <vt:lpstr>ATIG</vt:lpstr>
      <vt:lpstr>M6</vt:lpstr>
      <vt:lpstr>SIG</vt:lpstr>
      <vt:lpstr>M7</vt:lpstr>
      <vt:lpstr>Geog_Regional</vt:lpstr>
      <vt:lpstr>M8</vt:lpstr>
      <vt:lpstr>Geog_Economica</vt:lpstr>
      <vt:lpstr>Geog_Poblacion</vt:lpstr>
      <vt:lpstr>M9</vt:lpstr>
      <vt:lpstr>Dinamicas_urbanas</vt:lpstr>
      <vt:lpstr>Dinamicas_rurales</vt:lpstr>
      <vt:lpstr>Practicas_integradas</vt:lpstr>
      <vt:lpstr>M10</vt:lpstr>
      <vt:lpstr>Geog_litoral</vt:lpstr>
      <vt:lpstr>Geog_montaña</vt:lpstr>
      <vt:lpstr>M11</vt:lpstr>
      <vt:lpstr>Paisaje_visiones</vt:lpstr>
      <vt:lpstr>M12</vt:lpstr>
      <vt:lpstr>Tecnicas_ordenacion</vt:lpstr>
      <vt:lpstr>M13</vt:lpstr>
      <vt:lpstr>Pensamiento_geografico</vt:lpstr>
      <vt:lpstr>M14</vt:lpstr>
      <vt:lpstr>Tecnicas_metodos_geog</vt:lpstr>
      <vt:lpstr>M15</vt:lpstr>
      <vt:lpstr>Biogeografia</vt:lpstr>
      <vt:lpstr>Caras_paisatge</vt:lpstr>
      <vt:lpstr>Meteorologia_clima</vt:lpstr>
      <vt:lpstr>Genero_cultura</vt:lpstr>
      <vt:lpstr>Geog_regional_mundo</vt:lpstr>
      <vt:lpstr>Geog_agua</vt:lpstr>
      <vt:lpstr>Geog_social_cultural</vt:lpstr>
      <vt:lpstr>Geopolitica</vt:lpstr>
      <vt:lpstr>Gestion_ENP</vt:lpstr>
      <vt:lpstr>Politicas_instrumentos</vt:lpstr>
      <vt:lpstr>Riesgos_ambientales</vt:lpstr>
      <vt:lpstr>SIG_Avanzado</vt:lpstr>
      <vt:lpstr>Turismo_medioambiente</vt:lpstr>
      <vt:lpstr>Instituciones_politicas</vt:lpstr>
      <vt:lpstr>M16</vt:lpstr>
      <vt:lpstr>Practicas_externas</vt:lpstr>
      <vt:lpstr>M17</vt:lpstr>
      <vt:lpstr>TFG</vt:lpstr>
      <vt:lpstr>act</vt:lpstr>
      <vt:lpstr>actfor</vt:lpstr>
      <vt:lpstr>ATIG!Àrea_d'impressió</vt:lpstr>
      <vt:lpstr>Biogeografia!Àrea_d'impressió</vt:lpstr>
      <vt:lpstr>Caras_paisatge!Àrea_d'impressió</vt:lpstr>
      <vt:lpstr>Dinamicas_rurales!Àrea_d'impressió</vt:lpstr>
      <vt:lpstr>Dinamicas_urbanas!Àrea_d'impressió</vt:lpstr>
      <vt:lpstr>Fonaments_geog_medi_ambient!Àrea_d'impressió</vt:lpstr>
      <vt:lpstr>Genero_cultura!Àrea_d'impressió</vt:lpstr>
      <vt:lpstr>Geog_agua!Àrea_d'impressió</vt:lpstr>
      <vt:lpstr>Geog_Economica!Àrea_d'impressió</vt:lpstr>
      <vt:lpstr>Geog_Europa!Àrea_d'impressió</vt:lpstr>
      <vt:lpstr>Geog_litoral!Àrea_d'impressió</vt:lpstr>
      <vt:lpstr>Geog_montaña!Àrea_d'impressió</vt:lpstr>
      <vt:lpstr>Geog_Poblacion!Àrea_d'impressió</vt:lpstr>
      <vt:lpstr>Geog_Regional!Àrea_d'impressió</vt:lpstr>
      <vt:lpstr>Geog_regional_mundo!Àrea_d'impressió</vt:lpstr>
      <vt:lpstr>Geog_social_cultural!Àrea_d'impressió</vt:lpstr>
      <vt:lpstr>Geopolitica!Àrea_d'impressió</vt:lpstr>
      <vt:lpstr>Gestion_ENP!Àrea_d'impressió</vt:lpstr>
      <vt:lpstr>Instituciones_politicas!Àrea_d'impressió</vt:lpstr>
      <vt:lpstr>Meteorologia_clima!Àrea_d'impressió</vt:lpstr>
      <vt:lpstr>Paisaje_visiones!Àrea_d'impressió</vt:lpstr>
      <vt:lpstr>Patrimoni_natural!Àrea_d'impressió</vt:lpstr>
      <vt:lpstr>Pensamiento_geografico!Àrea_d'impressió</vt:lpstr>
      <vt:lpstr>Politicas_instrumentos!Àrea_d'impressió</vt:lpstr>
      <vt:lpstr>Practicas_externas!Àrea_d'impressió</vt:lpstr>
      <vt:lpstr>Practicas_integradas!Àrea_d'impressió</vt:lpstr>
      <vt:lpstr>Riesgos_ambientales!Àrea_d'impressió</vt:lpstr>
      <vt:lpstr>SIG!Àrea_d'impressió</vt:lpstr>
      <vt:lpstr>SIG_Avanzado!Àrea_d'impressió</vt:lpstr>
      <vt:lpstr>Tecnicas_metodos_geog!Àrea_d'impressió</vt:lpstr>
      <vt:lpstr>Tecnicas_ordenacion!Àrea_d'impressió</vt:lpstr>
      <vt:lpstr>TFG!Àrea_d'impressió</vt:lpstr>
      <vt:lpstr>Turismo_medioambiente!Àrea_d'impressió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2018-04-19T15:11:21Z</dcterms:modified>
</cp:coreProperties>
</file>